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C\Desktop\2018 &amp; 19 SUMMARY\"/>
    </mc:Choice>
  </mc:AlternateContent>
  <xr:revisionPtr revIDLastSave="0" documentId="8_{B1C27B99-72F4-0E4A-B829-649392ED9D18}" xr6:coauthVersionLast="46" xr6:coauthVersionMax="46" xr10:uidLastSave="{00000000-0000-0000-0000-000000000000}"/>
  <bookViews>
    <workbookView xWindow="0" yWindow="0" windowWidth="19200" windowHeight="6730" firstSheet="6" activeTab="12" xr2:uid="{00000000-000D-0000-FFFF-FFFF00000000}"/>
  </bookViews>
  <sheets>
    <sheet name="JAN 2018" sheetId="1" r:id="rId1"/>
    <sheet name="FEB 2018" sheetId="2" r:id="rId2"/>
    <sheet name="MARCH 2018" sheetId="3" r:id="rId3"/>
    <sheet name="APRIL 2018" sheetId="4" r:id="rId4"/>
    <sheet name="MAY 2018" sheetId="5" r:id="rId5"/>
    <sheet name="JUNE 2018" sheetId="6" r:id="rId6"/>
    <sheet name="JULY" sheetId="11" r:id="rId7"/>
    <sheet name="AUG 2018" sheetId="7" r:id="rId8"/>
    <sheet name="SEPT 2018" sheetId="8" r:id="rId9"/>
    <sheet name="OCT 2018" sheetId="9" r:id="rId10"/>
    <sheet name="NOVEMBER 2018" sheetId="10" r:id="rId11"/>
    <sheet name="DECEMBER 2018" sheetId="12" r:id="rId12"/>
    <sheet name="SUMMARY" sheetId="13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3" l="1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3" i="13"/>
  <c r="N24" i="13"/>
  <c r="M24" i="13"/>
  <c r="L24" i="13"/>
  <c r="K24" i="13"/>
  <c r="J24" i="13"/>
  <c r="I24" i="13"/>
  <c r="H24" i="13"/>
  <c r="G24" i="13"/>
  <c r="E24" i="13"/>
  <c r="D24" i="13"/>
  <c r="O24" i="13"/>
  <c r="F24" i="13"/>
  <c r="C24" i="1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4" i="12"/>
  <c r="I25" i="12"/>
  <c r="F25" i="12"/>
  <c r="H25" i="12"/>
  <c r="G25" i="12"/>
  <c r="E25" i="12"/>
  <c r="D25" i="12"/>
  <c r="C25" i="12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4" i="10"/>
  <c r="F25" i="10"/>
  <c r="E25" i="10"/>
  <c r="D25" i="10"/>
  <c r="C25" i="10"/>
  <c r="E25" i="11"/>
  <c r="D25" i="11"/>
  <c r="C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25" i="11"/>
  <c r="D25" i="9"/>
  <c r="E25" i="9"/>
  <c r="F25" i="9"/>
  <c r="C25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4" i="9"/>
  <c r="G25" i="9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4" i="8"/>
  <c r="F25" i="8"/>
  <c r="D25" i="8"/>
  <c r="E25" i="8"/>
  <c r="C25" i="8"/>
  <c r="D25" i="7"/>
  <c r="E25" i="7"/>
  <c r="F25" i="7"/>
  <c r="G5" i="7"/>
  <c r="G4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C25" i="7"/>
  <c r="D25" i="6"/>
  <c r="C25" i="6"/>
  <c r="E5" i="6"/>
  <c r="E4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4" i="5"/>
  <c r="F25" i="5"/>
  <c r="D25" i="5"/>
  <c r="E25" i="5"/>
  <c r="C25" i="5"/>
  <c r="D25" i="4"/>
  <c r="E25" i="4"/>
  <c r="F25" i="4"/>
  <c r="G25" i="4"/>
  <c r="C25" i="4"/>
  <c r="H5" i="4"/>
  <c r="H4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D25" i="3"/>
  <c r="E25" i="3"/>
  <c r="C25" i="3"/>
  <c r="F5" i="3"/>
  <c r="F4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D25" i="2"/>
  <c r="C25" i="2"/>
  <c r="E5" i="2"/>
  <c r="E4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D25" i="1"/>
  <c r="E25" i="1"/>
  <c r="F25" i="1"/>
  <c r="G25" i="1"/>
  <c r="C25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4" i="1"/>
  <c r="H25" i="1"/>
</calcChain>
</file>

<file path=xl/sharedStrings.xml><?xml version="1.0" encoding="utf-8"?>
<sst xmlns="http://schemas.openxmlformats.org/spreadsheetml/2006/main" count="390" uniqueCount="65">
  <si>
    <t>S/NO</t>
  </si>
  <si>
    <t>NAME OF LG</t>
  </si>
  <si>
    <t>ADAVI LGA</t>
  </si>
  <si>
    <t>AJAOKUTA LGA</t>
  </si>
  <si>
    <t>ANKPA</t>
  </si>
  <si>
    <t>BASSA</t>
  </si>
  <si>
    <t>DEKINA</t>
  </si>
  <si>
    <t>IBAJI</t>
  </si>
  <si>
    <t>IDAH</t>
  </si>
  <si>
    <t>IGALAMELA/ODOLU</t>
  </si>
  <si>
    <t>IJUMU</t>
  </si>
  <si>
    <t>KABBA BUNU</t>
  </si>
  <si>
    <t>KOGI</t>
  </si>
  <si>
    <t>LOKOJA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</si>
  <si>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</si>
  <si>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</si>
  <si>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</si>
  <si>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</si>
  <si>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</si>
  <si>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</si>
  <si>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</si>
  <si>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</si>
  <si>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</si>
  <si>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SRA</t>
  </si>
  <si>
    <t>VAT</t>
  </si>
  <si>
    <t>EXBNAK CHGS</t>
  </si>
  <si>
    <t>EX PPT CHGS</t>
  </si>
  <si>
    <t>EX REV</t>
  </si>
  <si>
    <t>TOTAL</t>
  </si>
  <si>
    <t>EX BANK CHGS</t>
  </si>
  <si>
    <t>FOREX 1</t>
  </si>
  <si>
    <t>FOREX 2</t>
  </si>
  <si>
    <t>EX BNK CHGS</t>
  </si>
  <si>
    <t xml:space="preserve">TOTAL </t>
  </si>
  <si>
    <t>FOREX EQA</t>
  </si>
  <si>
    <t>NNPC REF</t>
  </si>
  <si>
    <t>EX DIFF</t>
  </si>
  <si>
    <t>FOREX 3</t>
  </si>
  <si>
    <t>SUMMARY OF GROSS TOTAL 2018</t>
  </si>
  <si>
    <t>S/N</t>
  </si>
  <si>
    <t>LOCAL GOVERNMENT</t>
  </si>
  <si>
    <t>JAN</t>
  </si>
  <si>
    <t>FEBUARY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</si>
  <si>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</si>
  <si>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</si>
  <si>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</si>
  <si>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</si>
  <si>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</si>
  <si>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</si>
  <si>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</si>
  <si>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</si>
  <si>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</si>
  <si>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</si>
  <si>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2018 SUMMARY</t>
  </si>
  <si>
    <t>FEBRUARY 2018 SUMMARY</t>
  </si>
  <si>
    <t>MARCH 2018 SUMMARY</t>
  </si>
  <si>
    <t>APRIL 2018 SUMMARY</t>
  </si>
  <si>
    <t>MAY 2018 SUMMARY</t>
  </si>
  <si>
    <t>A</t>
  </si>
  <si>
    <t>JUNE 2018 SUMMARY</t>
  </si>
  <si>
    <t>JULY 2018  SUMMARY</t>
  </si>
  <si>
    <t>AUGUST 2018 SUMMARY</t>
  </si>
  <si>
    <t>SEPTEMBER 2018  SUMMARY</t>
  </si>
  <si>
    <t>NOVEMBER 2018  SUMMARY</t>
  </si>
  <si>
    <t>DECEMBER 2018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</si>
</sst>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rgb="FFFF0000"/>
      <name val="Calibri"/>
      <family val="2"/>
      <charset val="1"/>
      <scheme val="minor"/>
    </font>
    <font>
      <b/>
      <sz val="20"/>
      <color rgb="FFFF0000"/>
      <name val="Calibri"/>
      <family val="2"/>
      <scheme val="minor"/>
    </font>
    <font>
      <b/>
      <sz val="14"/>
      <color rgb="FFFF0000"/>
      <name val="Calibri"/>
      <family val="2"/>
      <charset val="1"/>
      <scheme val="minor"/>
    </font>
    <font>
      <sz val="12"/>
      <color rgb="FFFF0000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sz val="14"/>
      <color rgb="FFFF0000"/>
      <name val="Calibri"/>
      <family val="2"/>
      <charset val="1"/>
      <scheme val="minor"/>
    </font>
    <font>
      <b/>
      <sz val="16"/>
      <color rgb="FFFF0000"/>
      <name val="Calibri"/>
      <family val="2"/>
      <charset val="1"/>
      <scheme val="minor"/>
    </font>
    <font>
      <b/>
      <sz val="18"/>
      <color rgb="FFFF0000"/>
      <name val="Calibri"/>
      <family val="2"/>
      <charset val="1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43" fontId="0" fillId="0" borderId="1" xfId="1" applyFont="1" applyBorder="1"/>
    <xf numFmtId="43" fontId="0" fillId="0" borderId="1" xfId="0" applyNumberFormat="1" applyBorder="1"/>
    <xf numFmtId="0" fontId="0" fillId="0" borderId="1" xfId="0" applyFont="1" applyBorder="1" applyAlignment="1"/>
    <xf numFmtId="43" fontId="0" fillId="0" borderId="0" xfId="1" applyFont="1"/>
    <xf numFmtId="43" fontId="0" fillId="0" borderId="0" xfId="0" applyNumberFormat="1"/>
    <xf numFmtId="0" fontId="2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43" fontId="6" fillId="0" borderId="1" xfId="1" applyFont="1" applyBorder="1"/>
    <xf numFmtId="0" fontId="5" fillId="2" borderId="1" xfId="0" applyFont="1" applyFill="1" applyBorder="1"/>
    <xf numFmtId="0" fontId="5" fillId="2" borderId="1" xfId="0" applyFont="1" applyFill="1" applyBorder="1" applyAlignment="1"/>
    <xf numFmtId="43" fontId="5" fillId="2" borderId="1" xfId="1" applyFont="1" applyFill="1" applyBorder="1"/>
    <xf numFmtId="0" fontId="6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3" fontId="4" fillId="0" borderId="1" xfId="1" applyFont="1" applyBorder="1"/>
    <xf numFmtId="43" fontId="4" fillId="0" borderId="1" xfId="0" applyNumberFormat="1" applyFont="1" applyBorder="1"/>
    <xf numFmtId="0" fontId="4" fillId="0" borderId="1" xfId="0" applyFont="1" applyBorder="1" applyAlignment="1"/>
    <xf numFmtId="43" fontId="4" fillId="0" borderId="0" xfId="0" applyNumberFormat="1" applyFont="1"/>
    <xf numFmtId="0" fontId="7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/>
    <xf numFmtId="0" fontId="4" fillId="2" borderId="1" xfId="0" applyFont="1" applyFill="1" applyBorder="1" applyAlignment="1">
      <alignment horizontal="center"/>
    </xf>
    <xf numFmtId="43" fontId="11" fillId="2" borderId="1" xfId="0" applyNumberFormat="1" applyFont="1" applyFill="1" applyBorder="1"/>
    <xf numFmtId="43" fontId="6" fillId="0" borderId="1" xfId="0" applyNumberFormat="1" applyFont="1" applyBorder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3" fontId="5" fillId="2" borderId="1" xfId="0" applyNumberFormat="1" applyFont="1" applyFill="1" applyBorder="1"/>
    <xf numFmtId="0" fontId="1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43" fontId="2" fillId="2" borderId="1" xfId="0" applyNumberFormat="1" applyFont="1" applyFill="1" applyBorder="1"/>
    <xf numFmtId="43" fontId="4" fillId="0" borderId="0" xfId="1" applyFont="1"/>
    <xf numFmtId="0" fontId="12" fillId="0" borderId="0" xfId="0" applyFont="1"/>
    <xf numFmtId="0" fontId="11" fillId="2" borderId="1" xfId="1" applyNumberFormat="1" applyFont="1" applyFill="1" applyBorder="1"/>
    <xf numFmtId="43" fontId="11" fillId="2" borderId="1" xfId="1" applyFont="1" applyFill="1" applyBorder="1"/>
    <xf numFmtId="43" fontId="4" fillId="0" borderId="1" xfId="1" applyFont="1" applyFill="1" applyBorder="1"/>
    <xf numFmtId="49" fontId="14" fillId="0" borderId="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calcChain" Target="calcChain.xml" /><Relationship Id="rId2" Type="http://schemas.openxmlformats.org/officeDocument/2006/relationships/worksheet" Target="worksheets/sheet2.xml" /><Relationship Id="rId16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styles" Target="styles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8"/>
  <sheetViews>
    <sheetView topLeftCell="A16" workbookViewId="0">
      <selection activeCell="D29" sqref="D29"/>
    </sheetView>
  </sheetViews>
  <sheetFormatPr defaultColWidth="8.7421875" defaultRowHeight="15" x14ac:dyDescent="0.2"/>
  <cols>
    <col min="1" max="1" width="6.859375" style="17" customWidth="1"/>
    <col min="2" max="2" width="17.62109375" style="17" bestFit="1" customWidth="1"/>
    <col min="3" max="3" width="17.484375" style="17" bestFit="1" customWidth="1"/>
    <col min="4" max="4" width="15.87109375" style="17" bestFit="1" customWidth="1"/>
    <col min="5" max="5" width="16.140625" style="17" bestFit="1" customWidth="1"/>
    <col min="6" max="7" width="14.66015625" style="17" bestFit="1" customWidth="1"/>
    <col min="8" max="8" width="17.484375" style="17" bestFit="1" customWidth="1"/>
    <col min="9" max="16384" width="8.7421875" style="17"/>
  </cols>
  <sheetData>
    <row r="2" spans="1:8" ht="23.25" x14ac:dyDescent="0.3">
      <c r="A2" s="24"/>
      <c r="B2" s="46" t="s">
        <v>53</v>
      </c>
      <c r="C2" s="46"/>
      <c r="D2" s="46"/>
      <c r="E2" s="46"/>
      <c r="F2" s="46"/>
      <c r="G2" s="46"/>
      <c r="H2" s="46"/>
    </row>
    <row r="3" spans="1:8" x14ac:dyDescent="0.2">
      <c r="A3" s="25" t="s">
        <v>0</v>
      </c>
      <c r="B3" s="26" t="s">
        <v>1</v>
      </c>
      <c r="C3" s="27" t="s">
        <v>23</v>
      </c>
      <c r="D3" s="27" t="s">
        <v>24</v>
      </c>
      <c r="E3" s="27" t="s">
        <v>25</v>
      </c>
      <c r="F3" s="27" t="s">
        <v>26</v>
      </c>
      <c r="G3" s="27" t="s">
        <v>27</v>
      </c>
      <c r="H3" s="27" t="s">
        <v>28</v>
      </c>
    </row>
    <row r="4" spans="1:8" x14ac:dyDescent="0.2">
      <c r="A4" s="18">
        <v>1</v>
      </c>
      <c r="B4" s="19" t="s">
        <v>2</v>
      </c>
      <c r="C4" s="20">
        <v>135671057.49000001</v>
      </c>
      <c r="D4" s="20">
        <v>31024264.552000001</v>
      </c>
      <c r="E4" s="20">
        <v>568290.06999999995</v>
      </c>
      <c r="F4" s="20">
        <v>4094453.99</v>
      </c>
      <c r="G4" s="20">
        <v>3752148.54</v>
      </c>
      <c r="H4" s="21">
        <f>SUM(C4:G4)</f>
        <v>175110214.64199999</v>
      </c>
    </row>
    <row r="5" spans="1:8" x14ac:dyDescent="0.2">
      <c r="A5" s="18">
        <v>2</v>
      </c>
      <c r="B5" s="19" t="s">
        <v>3</v>
      </c>
      <c r="C5" s="20">
        <v>119467806.44</v>
      </c>
      <c r="D5" s="20">
        <v>26194710.829999998</v>
      </c>
      <c r="E5" s="20">
        <v>502496.66</v>
      </c>
      <c r="F5" s="20">
        <v>3620421.3</v>
      </c>
      <c r="G5" s="20">
        <v>3317746.04</v>
      </c>
      <c r="H5" s="21">
        <f t="shared" ref="H5:H24" si="0">SUM(C5:G5)</f>
        <v>153103181.26999998</v>
      </c>
    </row>
    <row r="6" spans="1:8" x14ac:dyDescent="0.2">
      <c r="A6" s="18">
        <v>3</v>
      </c>
      <c r="B6" s="19" t="s">
        <v>4</v>
      </c>
      <c r="C6" s="20">
        <v>151896884.24000001</v>
      </c>
      <c r="D6" s="20">
        <v>34964130.159999996</v>
      </c>
      <c r="E6" s="20">
        <v>634175.14</v>
      </c>
      <c r="F6" s="20">
        <v>4569147.13</v>
      </c>
      <c r="G6" s="20">
        <v>4187156.29</v>
      </c>
      <c r="H6" s="21">
        <f t="shared" si="0"/>
        <v>196251492.95999998</v>
      </c>
    </row>
    <row r="7" spans="1:8" x14ac:dyDescent="0.2">
      <c r="A7" s="18">
        <v>4</v>
      </c>
      <c r="B7" s="19" t="s">
        <v>5</v>
      </c>
      <c r="C7" s="20">
        <v>119378339.36</v>
      </c>
      <c r="D7" s="20">
        <v>27263255.559999999</v>
      </c>
      <c r="E7" s="20">
        <v>502133.38</v>
      </c>
      <c r="F7" s="20">
        <v>3617803.91</v>
      </c>
      <c r="G7" s="20">
        <v>3315347.47</v>
      </c>
      <c r="H7" s="21">
        <f t="shared" si="0"/>
        <v>154076879.67999998</v>
      </c>
    </row>
    <row r="8" spans="1:8" x14ac:dyDescent="0.2">
      <c r="A8" s="18">
        <v>5</v>
      </c>
      <c r="B8" s="19" t="s">
        <v>6</v>
      </c>
      <c r="C8" s="20">
        <v>164800978.80000001</v>
      </c>
      <c r="D8" s="20">
        <v>34538393.210000001</v>
      </c>
      <c r="E8" s="20">
        <v>686572.3</v>
      </c>
      <c r="F8" s="20">
        <v>4946661.66</v>
      </c>
      <c r="G8" s="20">
        <v>4533109.76</v>
      </c>
      <c r="H8" s="21">
        <f t="shared" si="0"/>
        <v>209505715.73000002</v>
      </c>
    </row>
    <row r="9" spans="1:8" x14ac:dyDescent="0.2">
      <c r="A9" s="18">
        <v>6</v>
      </c>
      <c r="B9" s="19" t="s">
        <v>7</v>
      </c>
      <c r="C9" s="20">
        <v>127180717.41</v>
      </c>
      <c r="D9" s="20">
        <v>26545893.93</v>
      </c>
      <c r="E9" s="20">
        <v>533814.99</v>
      </c>
      <c r="F9" s="20">
        <v>3846065.64</v>
      </c>
      <c r="G9" s="20">
        <v>3524526.01</v>
      </c>
      <c r="H9" s="21">
        <f t="shared" si="0"/>
        <v>161631017.97999999</v>
      </c>
    </row>
    <row r="10" spans="1:8" x14ac:dyDescent="0.2">
      <c r="A10" s="18">
        <v>7</v>
      </c>
      <c r="B10" s="19" t="s">
        <v>8</v>
      </c>
      <c r="C10" s="20">
        <v>106026771.28</v>
      </c>
      <c r="D10" s="20">
        <v>23624568.120000001</v>
      </c>
      <c r="E10" s="20">
        <v>447919.25</v>
      </c>
      <c r="F10" s="20">
        <v>3227198.36</v>
      </c>
      <c r="G10" s="20">
        <v>2957397.41</v>
      </c>
      <c r="H10" s="21">
        <f t="shared" si="0"/>
        <v>136283854.42000002</v>
      </c>
    </row>
    <row r="11" spans="1:8" x14ac:dyDescent="0.2">
      <c r="A11" s="18">
        <v>8</v>
      </c>
      <c r="B11" s="22" t="s">
        <v>9</v>
      </c>
      <c r="C11" s="20">
        <v>124978413.7</v>
      </c>
      <c r="D11" s="20">
        <v>27748611.399999999</v>
      </c>
      <c r="E11" s="20">
        <v>524872.52</v>
      </c>
      <c r="F11" s="20">
        <v>3781636.35</v>
      </c>
      <c r="G11" s="20">
        <v>3465483.16</v>
      </c>
      <c r="H11" s="21">
        <f t="shared" si="0"/>
        <v>160499017.13</v>
      </c>
    </row>
    <row r="12" spans="1:8" x14ac:dyDescent="0.2">
      <c r="A12" s="18">
        <v>9</v>
      </c>
      <c r="B12" s="19" t="s">
        <v>10</v>
      </c>
      <c r="C12" s="20">
        <v>122484143.13</v>
      </c>
      <c r="D12" s="20">
        <v>26050077.57</v>
      </c>
      <c r="E12" s="20">
        <v>514744.52</v>
      </c>
      <c r="F12" s="20">
        <v>3708665.46</v>
      </c>
      <c r="G12" s="20">
        <v>3398612.79</v>
      </c>
      <c r="H12" s="21">
        <f t="shared" si="0"/>
        <v>156156243.47</v>
      </c>
    </row>
    <row r="13" spans="1:8" x14ac:dyDescent="0.2">
      <c r="A13" s="18">
        <v>10</v>
      </c>
      <c r="B13" s="19" t="s">
        <v>11</v>
      </c>
      <c r="C13" s="20">
        <v>129738711.54000001</v>
      </c>
      <c r="D13" s="20">
        <v>27592973.440000001</v>
      </c>
      <c r="E13" s="20">
        <v>544201.74</v>
      </c>
      <c r="F13" s="20">
        <v>3920900.8</v>
      </c>
      <c r="G13" s="20">
        <v>3593104.79</v>
      </c>
      <c r="H13" s="21">
        <f t="shared" si="0"/>
        <v>165389892.31000003</v>
      </c>
    </row>
    <row r="14" spans="1:8" x14ac:dyDescent="0.2">
      <c r="A14" s="18">
        <v>11</v>
      </c>
      <c r="B14" s="19" t="s">
        <v>12</v>
      </c>
      <c r="C14" s="20">
        <v>113694619.15000001</v>
      </c>
      <c r="D14" s="20">
        <v>25806462.440000001</v>
      </c>
      <c r="E14" s="20">
        <v>479054.6</v>
      </c>
      <c r="F14" s="20">
        <v>3451524.36</v>
      </c>
      <c r="G14" s="20">
        <v>3162969.26</v>
      </c>
      <c r="H14" s="21">
        <f t="shared" si="0"/>
        <v>146594629.81</v>
      </c>
    </row>
    <row r="15" spans="1:8" x14ac:dyDescent="0.2">
      <c r="A15" s="18">
        <v>12</v>
      </c>
      <c r="B15" s="19" t="s">
        <v>13</v>
      </c>
      <c r="C15" s="20">
        <v>146340275.22999999</v>
      </c>
      <c r="D15" s="20">
        <v>30605057.829999998</v>
      </c>
      <c r="E15" s="20">
        <v>611612.49</v>
      </c>
      <c r="F15" s="20">
        <v>4406586.28</v>
      </c>
      <c r="G15" s="20">
        <v>4038185.88</v>
      </c>
      <c r="H15" s="21">
        <f t="shared" si="0"/>
        <v>186001717.71000001</v>
      </c>
    </row>
    <row r="16" spans="1:8" x14ac:dyDescent="0.2">
      <c r="A16" s="18">
        <v>13</v>
      </c>
      <c r="B16" s="19" t="s">
        <v>14</v>
      </c>
      <c r="C16" s="20">
        <v>95136872</v>
      </c>
      <c r="D16" s="20">
        <v>21461236.690000001</v>
      </c>
      <c r="E16" s="20">
        <v>403700.75</v>
      </c>
      <c r="F16" s="20">
        <v>2908609.94</v>
      </c>
      <c r="G16" s="20">
        <v>2665443.69</v>
      </c>
      <c r="H16" s="21">
        <f t="shared" si="0"/>
        <v>122575863.06999999</v>
      </c>
    </row>
    <row r="17" spans="1:8" x14ac:dyDescent="0.2">
      <c r="A17" s="18">
        <v>14</v>
      </c>
      <c r="B17" s="19" t="s">
        <v>15</v>
      </c>
      <c r="C17" s="20">
        <v>140259205.53</v>
      </c>
      <c r="D17" s="20">
        <v>30418098.789999999</v>
      </c>
      <c r="E17" s="20">
        <v>586920.27</v>
      </c>
      <c r="F17" s="20">
        <v>4228682.12</v>
      </c>
      <c r="G17" s="20">
        <v>3875154.9</v>
      </c>
      <c r="H17" s="21">
        <f t="shared" si="0"/>
        <v>179368061.61000001</v>
      </c>
    </row>
    <row r="18" spans="1:8" x14ac:dyDescent="0.2">
      <c r="A18" s="18">
        <v>15</v>
      </c>
      <c r="B18" s="22" t="s">
        <v>16</v>
      </c>
      <c r="C18" s="20">
        <v>92236088.459999993</v>
      </c>
      <c r="D18" s="20">
        <v>21194281.899999999</v>
      </c>
      <c r="E18" s="20">
        <v>391922.1</v>
      </c>
      <c r="F18" s="20">
        <v>2823746.34</v>
      </c>
      <c r="G18" s="20">
        <v>2587674.87</v>
      </c>
      <c r="H18" s="21">
        <f t="shared" si="0"/>
        <v>119233713.66999999</v>
      </c>
    </row>
    <row r="19" spans="1:8" x14ac:dyDescent="0.2">
      <c r="A19" s="18">
        <v>16</v>
      </c>
      <c r="B19" s="19" t="s">
        <v>17</v>
      </c>
      <c r="C19" s="20">
        <v>135648315.21000001</v>
      </c>
      <c r="D19" s="20">
        <v>30891542.940000001</v>
      </c>
      <c r="E19" s="20">
        <v>568197.72</v>
      </c>
      <c r="F19" s="20">
        <v>4093788.65</v>
      </c>
      <c r="G19" s="20">
        <v>3751538.83</v>
      </c>
      <c r="H19" s="21">
        <f t="shared" si="0"/>
        <v>174953383.35000002</v>
      </c>
    </row>
    <row r="20" spans="1:8" x14ac:dyDescent="0.2">
      <c r="A20" s="18">
        <v>17</v>
      </c>
      <c r="B20" s="19" t="s">
        <v>18</v>
      </c>
      <c r="C20" s="20">
        <v>170724133.83000001</v>
      </c>
      <c r="D20" s="20">
        <v>38163173.609999999</v>
      </c>
      <c r="E20" s="20">
        <v>710623.31</v>
      </c>
      <c r="F20" s="20">
        <v>5119945.96</v>
      </c>
      <c r="G20" s="20">
        <v>4691907.1100000003</v>
      </c>
      <c r="H20" s="21">
        <f t="shared" si="0"/>
        <v>219409783.82000002</v>
      </c>
    </row>
    <row r="21" spans="1:8" x14ac:dyDescent="0.2">
      <c r="A21" s="18">
        <v>18</v>
      </c>
      <c r="B21" s="19" t="s">
        <v>19</v>
      </c>
      <c r="C21" s="20">
        <v>127912932.92</v>
      </c>
      <c r="D21" s="20">
        <v>28482177.760000002</v>
      </c>
      <c r="E21" s="20">
        <v>536788.15</v>
      </c>
      <c r="F21" s="20">
        <v>3867486.9</v>
      </c>
      <c r="G21" s="20">
        <v>3544156.41</v>
      </c>
      <c r="H21" s="21">
        <f t="shared" si="0"/>
        <v>164343542.14000002</v>
      </c>
    </row>
    <row r="22" spans="1:8" x14ac:dyDescent="0.2">
      <c r="A22" s="18">
        <v>19</v>
      </c>
      <c r="B22" s="19" t="s">
        <v>20</v>
      </c>
      <c r="C22" s="20">
        <v>120886107.98999999</v>
      </c>
      <c r="D22" s="20">
        <v>25353092.789999999</v>
      </c>
      <c r="E22" s="20">
        <v>508255.68</v>
      </c>
      <c r="F22" s="20">
        <v>3661914.29</v>
      </c>
      <c r="G22" s="20">
        <v>3355770.12</v>
      </c>
      <c r="H22" s="21">
        <f t="shared" si="0"/>
        <v>153765140.87</v>
      </c>
    </row>
    <row r="23" spans="1:8" x14ac:dyDescent="0.2">
      <c r="A23" s="18">
        <v>20</v>
      </c>
      <c r="B23" s="19" t="s">
        <v>21</v>
      </c>
      <c r="C23" s="20">
        <v>129928647.40000001</v>
      </c>
      <c r="D23" s="20">
        <v>27809258.210000001</v>
      </c>
      <c r="E23" s="20">
        <v>544972.97</v>
      </c>
      <c r="F23" s="20">
        <v>3926457.45</v>
      </c>
      <c r="G23" s="20">
        <v>3598196.89</v>
      </c>
      <c r="H23" s="21">
        <f t="shared" si="0"/>
        <v>165807532.91999999</v>
      </c>
    </row>
    <row r="24" spans="1:8" x14ac:dyDescent="0.2">
      <c r="A24" s="18">
        <v>21</v>
      </c>
      <c r="B24" s="19" t="s">
        <v>22</v>
      </c>
      <c r="C24" s="20">
        <v>127038431.42</v>
      </c>
      <c r="D24" s="20">
        <v>27272748.629999999</v>
      </c>
      <c r="E24" s="20">
        <v>533237.23</v>
      </c>
      <c r="F24" s="20">
        <v>3841903.01</v>
      </c>
      <c r="G24" s="20">
        <v>3520711.39</v>
      </c>
      <c r="H24" s="21">
        <f t="shared" si="0"/>
        <v>162207031.67999998</v>
      </c>
    </row>
    <row r="25" spans="1:8" x14ac:dyDescent="0.2">
      <c r="A25" s="28"/>
      <c r="B25" s="27" t="s">
        <v>28</v>
      </c>
      <c r="C25" s="29">
        <f>SUM(C4:C24)</f>
        <v>2701429452.5300002</v>
      </c>
      <c r="D25" s="29">
        <f t="shared" ref="D25:H25" si="1">SUM(D4:D24)</f>
        <v>593004010.36199999</v>
      </c>
      <c r="E25" s="29">
        <f t="shared" si="1"/>
        <v>11334505.840000002</v>
      </c>
      <c r="F25" s="29">
        <f t="shared" si="1"/>
        <v>81663599.900000021</v>
      </c>
      <c r="G25" s="29">
        <f t="shared" si="1"/>
        <v>74836341.609999999</v>
      </c>
      <c r="H25" s="29">
        <f t="shared" si="1"/>
        <v>3462267910.2419996</v>
      </c>
    </row>
    <row r="28" spans="1:8" x14ac:dyDescent="0.2">
      <c r="E28" s="23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28"/>
  <sheetViews>
    <sheetView topLeftCell="A16" workbookViewId="0">
      <selection activeCell="E26" sqref="E26"/>
    </sheetView>
  </sheetViews>
  <sheetFormatPr defaultRowHeight="15" x14ac:dyDescent="0.2"/>
  <cols>
    <col min="1" max="1" width="6.859375" customWidth="1"/>
    <col min="2" max="2" width="17.62109375" bestFit="1" customWidth="1"/>
    <col min="3" max="3" width="16.140625" bestFit="1" customWidth="1"/>
    <col min="4" max="4" width="14.66015625" bestFit="1" customWidth="1"/>
    <col min="5" max="5" width="12.5078125" bestFit="1" customWidth="1"/>
    <col min="6" max="7" width="16.140625" bestFit="1" customWidth="1"/>
  </cols>
  <sheetData>
    <row r="2" spans="1:7" ht="18.75" x14ac:dyDescent="0.25">
      <c r="B2" s="50" t="s">
        <v>62</v>
      </c>
      <c r="C2" s="50"/>
      <c r="D2" s="50"/>
      <c r="E2" s="50"/>
      <c r="F2" s="50"/>
      <c r="G2" s="50"/>
    </row>
    <row r="3" spans="1:7" x14ac:dyDescent="0.2">
      <c r="A3" s="36" t="s">
        <v>0</v>
      </c>
      <c r="B3" s="37" t="s">
        <v>1</v>
      </c>
      <c r="C3" s="38" t="s">
        <v>23</v>
      </c>
      <c r="D3" s="38" t="s">
        <v>24</v>
      </c>
      <c r="E3" s="38" t="s">
        <v>36</v>
      </c>
      <c r="F3" s="38" t="s">
        <v>29</v>
      </c>
      <c r="G3" s="38" t="s">
        <v>28</v>
      </c>
    </row>
    <row r="4" spans="1:7" x14ac:dyDescent="0.2">
      <c r="A4" s="1">
        <v>1</v>
      </c>
      <c r="B4" s="2" t="s">
        <v>2</v>
      </c>
      <c r="C4" s="3">
        <v>142254367.91999999</v>
      </c>
      <c r="D4" s="3">
        <v>29003438.059999999</v>
      </c>
      <c r="E4" s="3">
        <v>70890.33</v>
      </c>
      <c r="F4" s="3">
        <v>1290581.69</v>
      </c>
      <c r="G4" s="4">
        <f>SUM(C4:F4)</f>
        <v>172619278</v>
      </c>
    </row>
    <row r="5" spans="1:7" x14ac:dyDescent="0.2">
      <c r="A5" s="1">
        <v>2</v>
      </c>
      <c r="B5" s="2" t="s">
        <v>3</v>
      </c>
      <c r="C5" s="3">
        <v>125288938.48</v>
      </c>
      <c r="D5" s="3">
        <v>24450491.699999999</v>
      </c>
      <c r="E5" s="3">
        <v>62683.05</v>
      </c>
      <c r="F5" s="3">
        <v>1141165.46</v>
      </c>
      <c r="G5" s="4">
        <f t="shared" ref="G5:G24" si="0">SUM(C5:F5)</f>
        <v>150943278.69000003</v>
      </c>
    </row>
    <row r="6" spans="1:7" x14ac:dyDescent="0.2">
      <c r="A6" s="1">
        <v>3</v>
      </c>
      <c r="B6" s="2" t="s">
        <v>4</v>
      </c>
      <c r="C6" s="3">
        <v>158243434.96000001</v>
      </c>
      <c r="D6" s="3">
        <v>32717652.280000001</v>
      </c>
      <c r="E6" s="3">
        <v>79109.05</v>
      </c>
      <c r="F6" s="3">
        <v>1440206.11</v>
      </c>
      <c r="G6" s="4">
        <f t="shared" si="0"/>
        <v>192480402.40000004</v>
      </c>
    </row>
    <row r="7" spans="1:7" x14ac:dyDescent="0.2">
      <c r="A7" s="1">
        <v>4</v>
      </c>
      <c r="B7" s="2" t="s">
        <v>5</v>
      </c>
      <c r="C7" s="3">
        <v>125185262.98999999</v>
      </c>
      <c r="D7" s="3">
        <v>25457836.710000001</v>
      </c>
      <c r="E7" s="3">
        <v>62637.74</v>
      </c>
      <c r="F7" s="3">
        <v>1140340.45</v>
      </c>
      <c r="G7" s="4">
        <f t="shared" si="0"/>
        <v>151846077.88999999</v>
      </c>
    </row>
    <row r="8" spans="1:7" x14ac:dyDescent="0.2">
      <c r="A8" s="1">
        <v>5</v>
      </c>
      <c r="B8" s="2" t="s">
        <v>6</v>
      </c>
      <c r="C8" s="3">
        <v>172754520.19</v>
      </c>
      <c r="D8" s="3">
        <v>32316298.940000001</v>
      </c>
      <c r="E8" s="3">
        <v>85645.24</v>
      </c>
      <c r="F8" s="3">
        <v>1559199.59</v>
      </c>
      <c r="G8" s="4">
        <f t="shared" si="0"/>
        <v>206715663.96000001</v>
      </c>
    </row>
    <row r="9" spans="1:7" x14ac:dyDescent="0.2">
      <c r="A9" s="1">
        <v>6</v>
      </c>
      <c r="B9" s="2" t="s">
        <v>7</v>
      </c>
      <c r="C9" s="3">
        <v>133364654.05</v>
      </c>
      <c r="D9" s="3">
        <v>24781561.18</v>
      </c>
      <c r="E9" s="3">
        <v>66589.8</v>
      </c>
      <c r="F9" s="3">
        <v>1212289.0900000001</v>
      </c>
      <c r="G9" s="4">
        <f t="shared" si="0"/>
        <v>159425094.12</v>
      </c>
    </row>
    <row r="10" spans="1:7" x14ac:dyDescent="0.2">
      <c r="A10" s="1">
        <v>7</v>
      </c>
      <c r="B10" s="2" t="s">
        <v>8</v>
      </c>
      <c r="C10" s="3">
        <v>111215656.73</v>
      </c>
      <c r="D10" s="3">
        <v>22027551.050000001</v>
      </c>
      <c r="E10" s="3">
        <v>55874.89</v>
      </c>
      <c r="F10" s="3">
        <v>1017220.65</v>
      </c>
      <c r="G10" s="4">
        <f t="shared" si="0"/>
        <v>134316303.31999999</v>
      </c>
    </row>
    <row r="11" spans="1:7" x14ac:dyDescent="0.2">
      <c r="A11" s="1">
        <v>8</v>
      </c>
      <c r="B11" s="5" t="s">
        <v>9</v>
      </c>
      <c r="C11" s="3">
        <v>131058757.03</v>
      </c>
      <c r="D11" s="3">
        <v>25915394.34</v>
      </c>
      <c r="E11" s="3">
        <v>65474.29</v>
      </c>
      <c r="F11" s="3">
        <v>1191980.83</v>
      </c>
      <c r="G11" s="4">
        <f t="shared" si="0"/>
        <v>158231606.49000001</v>
      </c>
    </row>
    <row r="12" spans="1:7" x14ac:dyDescent="0.2">
      <c r="A12" s="1">
        <v>9</v>
      </c>
      <c r="B12" s="2" t="s">
        <v>10</v>
      </c>
      <c r="C12" s="3">
        <v>128447158.45</v>
      </c>
      <c r="D12" s="3">
        <v>24314142.149999999</v>
      </c>
      <c r="E12" s="3">
        <v>64210.89</v>
      </c>
      <c r="F12" s="3">
        <v>1168980.23</v>
      </c>
      <c r="G12" s="4">
        <f t="shared" si="0"/>
        <v>153994491.71999997</v>
      </c>
    </row>
    <row r="13" spans="1:7" x14ac:dyDescent="0.2">
      <c r="A13" s="1">
        <v>10</v>
      </c>
      <c r="B13" s="2" t="s">
        <v>11</v>
      </c>
      <c r="C13" s="3">
        <v>136042972.66</v>
      </c>
      <c r="D13" s="3">
        <v>25768670.370000001</v>
      </c>
      <c r="E13" s="3">
        <v>67885.48</v>
      </c>
      <c r="F13" s="3">
        <v>1235877.31</v>
      </c>
      <c r="G13" s="4">
        <f t="shared" si="0"/>
        <v>163115405.81999999</v>
      </c>
    </row>
    <row r="14" spans="1:7" x14ac:dyDescent="0.2">
      <c r="A14" s="1">
        <v>11</v>
      </c>
      <c r="B14" s="2" t="s">
        <v>12</v>
      </c>
      <c r="C14" s="3">
        <v>119244188.5</v>
      </c>
      <c r="D14" s="3">
        <v>24084479.800000001</v>
      </c>
      <c r="E14" s="3">
        <v>59758.81</v>
      </c>
      <c r="F14" s="3">
        <v>1087928.74</v>
      </c>
      <c r="G14" s="4">
        <f t="shared" si="0"/>
        <v>144476355.85000002</v>
      </c>
    </row>
    <row r="15" spans="1:7" x14ac:dyDescent="0.2">
      <c r="A15" s="1">
        <v>12</v>
      </c>
      <c r="B15" s="2" t="s">
        <v>13</v>
      </c>
      <c r="C15" s="3">
        <v>153425450.81</v>
      </c>
      <c r="D15" s="3">
        <v>28608240.969999999</v>
      </c>
      <c r="E15" s="3">
        <v>76294.509999999995</v>
      </c>
      <c r="F15" s="3">
        <v>1388966.54</v>
      </c>
      <c r="G15" s="4">
        <f t="shared" si="0"/>
        <v>183498952.82999998</v>
      </c>
    </row>
    <row r="16" spans="1:7" x14ac:dyDescent="0.2">
      <c r="A16" s="1">
        <v>13</v>
      </c>
      <c r="B16" s="2" t="s">
        <v>14</v>
      </c>
      <c r="C16" s="3">
        <v>99813510.730000004</v>
      </c>
      <c r="D16" s="3">
        <v>19988122.02</v>
      </c>
      <c r="E16" s="3">
        <v>50358.93</v>
      </c>
      <c r="F16" s="3">
        <v>916800.81</v>
      </c>
      <c r="G16" s="4">
        <f t="shared" si="0"/>
        <v>120768792.49000001</v>
      </c>
    </row>
    <row r="17" spans="1:7" x14ac:dyDescent="0.2">
      <c r="A17" s="1">
        <v>14</v>
      </c>
      <c r="B17" s="2" t="s">
        <v>15</v>
      </c>
      <c r="C17" s="3">
        <v>147058336.05000001</v>
      </c>
      <c r="D17" s="3">
        <v>28431989.800000001</v>
      </c>
      <c r="E17" s="3">
        <v>73214.33</v>
      </c>
      <c r="F17" s="3">
        <v>1332890.72</v>
      </c>
      <c r="G17" s="4">
        <f t="shared" si="0"/>
        <v>176896430.90000004</v>
      </c>
    </row>
    <row r="18" spans="1:7" x14ac:dyDescent="0.2">
      <c r="A18" s="1">
        <v>15</v>
      </c>
      <c r="B18" s="5" t="s">
        <v>16</v>
      </c>
      <c r="C18" s="3">
        <v>96776278.370000005</v>
      </c>
      <c r="D18" s="3">
        <v>19736456.780000001</v>
      </c>
      <c r="E18" s="3">
        <v>48889.62</v>
      </c>
      <c r="F18" s="3">
        <v>890051.6</v>
      </c>
      <c r="G18" s="4">
        <f t="shared" si="0"/>
        <v>117451676.37</v>
      </c>
    </row>
    <row r="19" spans="1:7" x14ac:dyDescent="0.2">
      <c r="A19" s="1">
        <v>16</v>
      </c>
      <c r="B19" s="2" t="s">
        <v>17</v>
      </c>
      <c r="C19" s="3">
        <v>142230555.87</v>
      </c>
      <c r="D19" s="3">
        <v>28878317.969999999</v>
      </c>
      <c r="E19" s="3">
        <v>70878.81</v>
      </c>
      <c r="F19" s="3">
        <v>1290371.98</v>
      </c>
      <c r="G19" s="4">
        <f t="shared" si="0"/>
        <v>172470124.63</v>
      </c>
    </row>
    <row r="20" spans="1:7" x14ac:dyDescent="0.2">
      <c r="A20" s="1">
        <v>17</v>
      </c>
      <c r="B20" s="2" t="s">
        <v>18</v>
      </c>
      <c r="C20" s="3">
        <v>178956292.19</v>
      </c>
      <c r="D20" s="3">
        <v>35733474.060000002</v>
      </c>
      <c r="E20" s="3">
        <v>88645.440000000002</v>
      </c>
      <c r="F20" s="3">
        <v>1613819.22</v>
      </c>
      <c r="G20" s="4">
        <f t="shared" si="0"/>
        <v>216392230.91</v>
      </c>
    </row>
    <row r="21" spans="1:7" x14ac:dyDescent="0.2">
      <c r="A21" s="1">
        <v>18</v>
      </c>
      <c r="B21" s="2" t="s">
        <v>19</v>
      </c>
      <c r="C21" s="3">
        <v>134131311.95999999</v>
      </c>
      <c r="D21" s="3">
        <v>26606946.489999998</v>
      </c>
      <c r="E21" s="3">
        <v>66960.679999999993</v>
      </c>
      <c r="F21" s="3">
        <v>1219041.1299999999</v>
      </c>
      <c r="G21" s="4">
        <f t="shared" si="0"/>
        <v>162024260.25999999</v>
      </c>
    </row>
    <row r="22" spans="1:7" x14ac:dyDescent="0.2">
      <c r="A22" s="1">
        <v>19</v>
      </c>
      <c r="B22" s="2" t="s">
        <v>20</v>
      </c>
      <c r="C22" s="3">
        <v>126773954.95999999</v>
      </c>
      <c r="D22" s="3">
        <v>23657076.399999999</v>
      </c>
      <c r="E22" s="3">
        <v>63401.45</v>
      </c>
      <c r="F22" s="3">
        <v>1154244.1499999999</v>
      </c>
      <c r="G22" s="4">
        <f t="shared" si="0"/>
        <v>151648676.95999998</v>
      </c>
    </row>
    <row r="23" spans="1:7" x14ac:dyDescent="0.2">
      <c r="A23" s="1">
        <v>20</v>
      </c>
      <c r="B23" s="2" t="s">
        <v>21</v>
      </c>
      <c r="C23" s="3">
        <v>136241842.84</v>
      </c>
      <c r="D23" s="3">
        <v>25972567.57</v>
      </c>
      <c r="E23" s="3">
        <v>67981.679999999993</v>
      </c>
      <c r="F23" s="3">
        <v>1237628.78</v>
      </c>
      <c r="G23" s="4">
        <f t="shared" si="0"/>
        <v>163520020.87</v>
      </c>
    </row>
    <row r="24" spans="1:7" x14ac:dyDescent="0.2">
      <c r="A24" s="1">
        <v>21</v>
      </c>
      <c r="B24" s="2" t="s">
        <v>22</v>
      </c>
      <c r="C24" s="3">
        <v>133225675.13</v>
      </c>
      <c r="D24" s="3">
        <v>25466786.07</v>
      </c>
      <c r="E24" s="3">
        <v>66517.73</v>
      </c>
      <c r="F24" s="3">
        <v>1210977.02</v>
      </c>
      <c r="G24" s="4">
        <f t="shared" si="0"/>
        <v>159969955.94999999</v>
      </c>
    </row>
    <row r="25" spans="1:7" x14ac:dyDescent="0.2">
      <c r="A25" s="39"/>
      <c r="B25" s="38" t="s">
        <v>28</v>
      </c>
      <c r="C25" s="40">
        <f>SUM(C4:C24)</f>
        <v>2831733120.8700004</v>
      </c>
      <c r="D25" s="40">
        <f t="shared" ref="D25:G25" si="1">SUM(D4:D24)</f>
        <v>553917494.71000016</v>
      </c>
      <c r="E25" s="40">
        <f t="shared" si="1"/>
        <v>1413902.7499999998</v>
      </c>
      <c r="F25" s="40">
        <f t="shared" si="1"/>
        <v>25740562.100000001</v>
      </c>
      <c r="G25" s="40">
        <f t="shared" si="1"/>
        <v>3412805080.4299994</v>
      </c>
    </row>
    <row r="28" spans="1:7" x14ac:dyDescent="0.2">
      <c r="F28" s="7"/>
    </row>
  </sheetData>
  <mergeCells count="1">
    <mergeCell ref="B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G25"/>
  <sheetViews>
    <sheetView topLeftCell="A10" workbookViewId="0">
      <selection activeCell="B25" sqref="B25"/>
    </sheetView>
  </sheetViews>
  <sheetFormatPr defaultColWidth="8.7421875" defaultRowHeight="15" x14ac:dyDescent="0.2"/>
  <cols>
    <col min="1" max="1" width="6.859375" style="17" customWidth="1"/>
    <col min="2" max="2" width="17.62109375" style="17" bestFit="1" customWidth="1"/>
    <col min="3" max="3" width="17.484375" style="41" bestFit="1" customWidth="1"/>
    <col min="4" max="4" width="15.87109375" style="41" bestFit="1" customWidth="1"/>
    <col min="5" max="5" width="13.5859375" style="41" bestFit="1" customWidth="1"/>
    <col min="6" max="6" width="17.484375" style="17" bestFit="1" customWidth="1"/>
    <col min="7" max="7" width="16.140625" style="17" bestFit="1" customWidth="1"/>
    <col min="8" max="16384" width="8.7421875" style="17"/>
  </cols>
  <sheetData>
    <row r="2" spans="1:6" ht="18.75" x14ac:dyDescent="0.25">
      <c r="A2" s="42"/>
      <c r="B2" s="51" t="s">
        <v>63</v>
      </c>
      <c r="C2" s="51"/>
      <c r="D2" s="51"/>
      <c r="E2" s="51"/>
      <c r="F2" s="51"/>
    </row>
    <row r="3" spans="1:6" x14ac:dyDescent="0.2">
      <c r="A3" s="25" t="s">
        <v>0</v>
      </c>
      <c r="B3" s="26" t="s">
        <v>1</v>
      </c>
      <c r="C3" s="43" t="s">
        <v>23</v>
      </c>
      <c r="D3" s="43" t="s">
        <v>24</v>
      </c>
      <c r="E3" s="43" t="s">
        <v>36</v>
      </c>
      <c r="F3" s="43" t="s">
        <v>28</v>
      </c>
    </row>
    <row r="4" spans="1:6" x14ac:dyDescent="0.2">
      <c r="A4" s="18">
        <v>1</v>
      </c>
      <c r="B4" s="19" t="s">
        <v>2</v>
      </c>
      <c r="C4" s="20">
        <v>153963927.94</v>
      </c>
      <c r="D4" s="20">
        <v>38330809.590000004</v>
      </c>
      <c r="E4" s="20">
        <v>206807.11</v>
      </c>
      <c r="F4" s="21">
        <f>SUM(C4:E4)</f>
        <v>192501544.64000002</v>
      </c>
    </row>
    <row r="5" spans="1:6" x14ac:dyDescent="0.2">
      <c r="A5" s="18">
        <v>2</v>
      </c>
      <c r="B5" s="19" t="s">
        <v>3</v>
      </c>
      <c r="C5" s="20">
        <v>135642831.97999999</v>
      </c>
      <c r="D5" s="20">
        <v>32281396.059999999</v>
      </c>
      <c r="E5" s="20">
        <v>182864.16</v>
      </c>
      <c r="F5" s="21">
        <f t="shared" ref="F5:F24" si="0">SUM(C5:E5)</f>
        <v>168107092.19999999</v>
      </c>
    </row>
    <row r="6" spans="1:6" x14ac:dyDescent="0.2">
      <c r="A6" s="18">
        <v>3</v>
      </c>
      <c r="B6" s="19" t="s">
        <v>4</v>
      </c>
      <c r="C6" s="20">
        <v>172310550.34</v>
      </c>
      <c r="D6" s="20">
        <v>43265815.609999999</v>
      </c>
      <c r="E6" s="20">
        <v>230783.43</v>
      </c>
      <c r="F6" s="21">
        <f t="shared" si="0"/>
        <v>215807149.38</v>
      </c>
    </row>
    <row r="7" spans="1:6" x14ac:dyDescent="0.2">
      <c r="A7" s="18">
        <v>4</v>
      </c>
      <c r="B7" s="19" t="s">
        <v>5</v>
      </c>
      <c r="C7" s="20">
        <v>135541671.11000001</v>
      </c>
      <c r="D7" s="20">
        <v>33619836.280000001</v>
      </c>
      <c r="E7" s="20">
        <v>182731.96</v>
      </c>
      <c r="F7" s="21">
        <f t="shared" si="0"/>
        <v>169344239.35000002</v>
      </c>
    </row>
    <row r="8" spans="1:6" x14ac:dyDescent="0.2">
      <c r="A8" s="18">
        <v>5</v>
      </c>
      <c r="B8" s="19" t="s">
        <v>6</v>
      </c>
      <c r="C8" s="20">
        <v>186901273.75999999</v>
      </c>
      <c r="D8" s="20">
        <v>42732545.039999999</v>
      </c>
      <c r="E8" s="20">
        <v>249851.34</v>
      </c>
      <c r="F8" s="21">
        <f t="shared" si="0"/>
        <v>229883670.13999999</v>
      </c>
    </row>
    <row r="9" spans="1:6" x14ac:dyDescent="0.2">
      <c r="A9" s="18">
        <v>6</v>
      </c>
      <c r="B9" s="19" t="s">
        <v>7</v>
      </c>
      <c r="C9" s="20">
        <v>144363858.49000001</v>
      </c>
      <c r="D9" s="20">
        <v>32721281.800000001</v>
      </c>
      <c r="E9" s="20">
        <v>194261.25</v>
      </c>
      <c r="F9" s="21">
        <f t="shared" si="0"/>
        <v>177279401.54000002</v>
      </c>
    </row>
    <row r="10" spans="1:6" x14ac:dyDescent="0.2">
      <c r="A10" s="18">
        <v>7</v>
      </c>
      <c r="B10" s="19" t="s">
        <v>8</v>
      </c>
      <c r="C10" s="20">
        <v>120444987.17</v>
      </c>
      <c r="D10" s="20">
        <v>29062080.75</v>
      </c>
      <c r="E10" s="20">
        <v>163002.82999999999</v>
      </c>
      <c r="F10" s="21">
        <f t="shared" si="0"/>
        <v>149670070.75000003</v>
      </c>
    </row>
    <row r="11" spans="1:6" x14ac:dyDescent="0.2">
      <c r="A11" s="18">
        <v>8</v>
      </c>
      <c r="B11" s="22" t="s">
        <v>9</v>
      </c>
      <c r="C11" s="20">
        <v>141873702.81</v>
      </c>
      <c r="D11" s="20">
        <v>34227784.43</v>
      </c>
      <c r="E11" s="20">
        <v>191006.98</v>
      </c>
      <c r="F11" s="21">
        <f t="shared" si="0"/>
        <v>176292494.22</v>
      </c>
    </row>
    <row r="12" spans="1:6" x14ac:dyDescent="0.2">
      <c r="A12" s="18">
        <v>9</v>
      </c>
      <c r="B12" s="19" t="s">
        <v>10</v>
      </c>
      <c r="C12" s="20">
        <v>139053418.77000001</v>
      </c>
      <c r="D12" s="20">
        <v>32100231</v>
      </c>
      <c r="E12" s="20">
        <v>187321.29</v>
      </c>
      <c r="F12" s="21">
        <f t="shared" si="0"/>
        <v>171340971.06</v>
      </c>
    </row>
    <row r="13" spans="1:6" x14ac:dyDescent="0.2">
      <c r="A13" s="18">
        <v>10</v>
      </c>
      <c r="B13" s="19" t="s">
        <v>11</v>
      </c>
      <c r="C13" s="20">
        <v>147256195.08000001</v>
      </c>
      <c r="D13" s="20">
        <v>34032835.07</v>
      </c>
      <c r="E13" s="20">
        <v>198041.1</v>
      </c>
      <c r="F13" s="21">
        <f t="shared" si="0"/>
        <v>181487071.25</v>
      </c>
    </row>
    <row r="14" spans="1:6" x14ac:dyDescent="0.2">
      <c r="A14" s="18">
        <v>11</v>
      </c>
      <c r="B14" s="19" t="s">
        <v>12</v>
      </c>
      <c r="C14" s="20">
        <v>129115060.61</v>
      </c>
      <c r="D14" s="20">
        <v>31795082.98</v>
      </c>
      <c r="E14" s="20">
        <v>174333.33</v>
      </c>
      <c r="F14" s="21">
        <f t="shared" si="0"/>
        <v>161084476.92000002</v>
      </c>
    </row>
    <row r="15" spans="1:6" x14ac:dyDescent="0.2">
      <c r="A15" s="18">
        <v>12</v>
      </c>
      <c r="B15" s="19" t="s">
        <v>13</v>
      </c>
      <c r="C15" s="20">
        <v>166027665.09999999</v>
      </c>
      <c r="D15" s="20">
        <v>37805718.710000001</v>
      </c>
      <c r="E15" s="20">
        <v>222572.63</v>
      </c>
      <c r="F15" s="21">
        <f t="shared" si="0"/>
        <v>204055956.44</v>
      </c>
    </row>
    <row r="16" spans="1:6" x14ac:dyDescent="0.2">
      <c r="A16" s="18">
        <v>13</v>
      </c>
      <c r="B16" s="19" t="s">
        <v>14</v>
      </c>
      <c r="C16" s="20">
        <v>108131724.29000001</v>
      </c>
      <c r="D16" s="20">
        <v>26352330.059999999</v>
      </c>
      <c r="E16" s="20">
        <v>146911.22</v>
      </c>
      <c r="F16" s="21">
        <f t="shared" si="0"/>
        <v>134630965.56999999</v>
      </c>
    </row>
    <row r="17" spans="1:7" x14ac:dyDescent="0.2">
      <c r="A17" s="18">
        <v>14</v>
      </c>
      <c r="B17" s="19" t="s">
        <v>15</v>
      </c>
      <c r="C17" s="20">
        <v>159151769.56999999</v>
      </c>
      <c r="D17" s="20">
        <v>37571537.109999999</v>
      </c>
      <c r="E17" s="20">
        <v>213586.85</v>
      </c>
      <c r="F17" s="21">
        <f t="shared" si="0"/>
        <v>196936893.53</v>
      </c>
    </row>
    <row r="18" spans="1:7" x14ac:dyDescent="0.2">
      <c r="A18" s="18">
        <v>15</v>
      </c>
      <c r="B18" s="22" t="s">
        <v>16</v>
      </c>
      <c r="C18" s="20">
        <v>104851794.02</v>
      </c>
      <c r="D18" s="20">
        <v>26017947.219999999</v>
      </c>
      <c r="E18" s="20">
        <v>142624.84</v>
      </c>
      <c r="F18" s="21">
        <f t="shared" si="0"/>
        <v>131012366.08</v>
      </c>
    </row>
    <row r="19" spans="1:7" x14ac:dyDescent="0.2">
      <c r="A19" s="18">
        <v>16</v>
      </c>
      <c r="B19" s="19" t="s">
        <v>17</v>
      </c>
      <c r="C19" s="20">
        <v>153938213.12</v>
      </c>
      <c r="D19" s="20">
        <v>38164564.890000001</v>
      </c>
      <c r="E19" s="20">
        <v>206773.51</v>
      </c>
      <c r="F19" s="21">
        <f t="shared" si="0"/>
        <v>192309551.51999998</v>
      </c>
    </row>
    <row r="20" spans="1:7" x14ac:dyDescent="0.2">
      <c r="A20" s="18">
        <v>17</v>
      </c>
      <c r="B20" s="19" t="s">
        <v>18</v>
      </c>
      <c r="C20" s="20">
        <v>193598614.40000001</v>
      </c>
      <c r="D20" s="20">
        <v>47272880.850000001</v>
      </c>
      <c r="E20" s="20">
        <v>258603.77</v>
      </c>
      <c r="F20" s="21">
        <f t="shared" si="0"/>
        <v>241130099.02000001</v>
      </c>
    </row>
    <row r="21" spans="1:7" x14ac:dyDescent="0.2">
      <c r="A21" s="18">
        <v>18</v>
      </c>
      <c r="B21" s="19" t="s">
        <v>19</v>
      </c>
      <c r="C21" s="20">
        <v>145191778.18000001</v>
      </c>
      <c r="D21" s="20">
        <v>35146636.670000002</v>
      </c>
      <c r="E21" s="20">
        <v>195343.22</v>
      </c>
      <c r="F21" s="21">
        <f t="shared" si="0"/>
        <v>180533758.07000002</v>
      </c>
    </row>
    <row r="22" spans="1:7" x14ac:dyDescent="0.2">
      <c r="A22" s="18">
        <v>19</v>
      </c>
      <c r="B22" s="19" t="s">
        <v>20</v>
      </c>
      <c r="C22" s="20">
        <v>137246512.53999999</v>
      </c>
      <c r="D22" s="20">
        <v>31227200.190000001</v>
      </c>
      <c r="E22" s="20">
        <v>184959.93</v>
      </c>
      <c r="F22" s="21">
        <f t="shared" si="0"/>
        <v>168658672.66</v>
      </c>
    </row>
    <row r="23" spans="1:7" x14ac:dyDescent="0.2">
      <c r="A23" s="18">
        <v>20</v>
      </c>
      <c r="B23" s="19" t="s">
        <v>21</v>
      </c>
      <c r="C23" s="20">
        <v>147470956.5</v>
      </c>
      <c r="D23" s="20">
        <v>34303749.549999997</v>
      </c>
      <c r="E23" s="20">
        <v>198321.76</v>
      </c>
      <c r="F23" s="21">
        <f t="shared" si="0"/>
        <v>181973027.81</v>
      </c>
      <c r="G23" s="23"/>
    </row>
    <row r="24" spans="1:7" x14ac:dyDescent="0.2">
      <c r="A24" s="18">
        <v>21</v>
      </c>
      <c r="B24" s="19" t="s">
        <v>22</v>
      </c>
      <c r="C24" s="20">
        <v>144202975.02000001</v>
      </c>
      <c r="D24" s="20">
        <v>33631727.130000003</v>
      </c>
      <c r="E24" s="20">
        <v>194051</v>
      </c>
      <c r="F24" s="21">
        <f t="shared" si="0"/>
        <v>178028753.15000001</v>
      </c>
    </row>
    <row r="25" spans="1:7" x14ac:dyDescent="0.2">
      <c r="A25" s="28"/>
      <c r="B25" s="27" t="s">
        <v>28</v>
      </c>
      <c r="C25" s="44">
        <f>SUM(C4:C24)</f>
        <v>3066279480.7999992</v>
      </c>
      <c r="D25" s="44">
        <f>SUM(D4:D24)</f>
        <v>731663990.99000001</v>
      </c>
      <c r="E25" s="44">
        <f>SUM(E4:E24)</f>
        <v>4124753.5100000007</v>
      </c>
      <c r="F25" s="44">
        <f>SUM(F4:F24)</f>
        <v>3802068225.3000002</v>
      </c>
    </row>
  </sheetData>
  <mergeCells count="1">
    <mergeCell ref="B2: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28"/>
  <sheetViews>
    <sheetView workbookViewId="0">
      <selection activeCell="L4" sqref="L4"/>
    </sheetView>
  </sheetViews>
  <sheetFormatPr defaultColWidth="8.7421875" defaultRowHeight="15" x14ac:dyDescent="0.2"/>
  <cols>
    <col min="1" max="1" width="6.859375" style="17" customWidth="1"/>
    <col min="2" max="2" width="17.62109375" style="17" bestFit="1" customWidth="1"/>
    <col min="3" max="3" width="17.484375" style="41" bestFit="1" customWidth="1"/>
    <col min="4" max="4" width="15.87109375" style="41" bestFit="1" customWidth="1"/>
    <col min="5" max="5" width="13.5859375" style="41" bestFit="1" customWidth="1"/>
    <col min="6" max="6" width="14.66015625" style="41" bestFit="1" customWidth="1"/>
    <col min="7" max="7" width="15.87109375" style="41" bestFit="1" customWidth="1"/>
    <col min="8" max="8" width="16.140625" style="17" bestFit="1" customWidth="1"/>
    <col min="9" max="9" width="20.58203125" style="17" customWidth="1"/>
    <col min="10" max="16384" width="8.7421875" style="17"/>
  </cols>
  <sheetData>
    <row r="2" spans="1:9" ht="21" x14ac:dyDescent="0.3">
      <c r="A2" s="35"/>
      <c r="B2" s="47" t="s">
        <v>64</v>
      </c>
      <c r="C2" s="47"/>
      <c r="D2" s="47"/>
      <c r="E2" s="47"/>
      <c r="F2" s="47"/>
      <c r="G2" s="47"/>
      <c r="H2" s="52"/>
      <c r="I2" s="35"/>
    </row>
    <row r="3" spans="1:9" x14ac:dyDescent="0.2">
      <c r="A3" s="25" t="s">
        <v>0</v>
      </c>
      <c r="B3" s="26" t="s">
        <v>1</v>
      </c>
      <c r="C3" s="44" t="s">
        <v>23</v>
      </c>
      <c r="D3" s="44" t="s">
        <v>24</v>
      </c>
      <c r="E3" s="44" t="s">
        <v>36</v>
      </c>
      <c r="F3" s="44" t="s">
        <v>30</v>
      </c>
      <c r="G3" s="44" t="s">
        <v>31</v>
      </c>
      <c r="H3" s="44" t="s">
        <v>37</v>
      </c>
      <c r="I3" s="44" t="s">
        <v>28</v>
      </c>
    </row>
    <row r="4" spans="1:9" x14ac:dyDescent="0.2">
      <c r="A4" s="18">
        <v>1</v>
      </c>
      <c r="B4" s="19" t="s">
        <v>2</v>
      </c>
      <c r="C4" s="20">
        <v>152025598.62</v>
      </c>
      <c r="D4" s="20">
        <v>35557018.200000003</v>
      </c>
      <c r="E4" s="20">
        <v>278377.65999999997</v>
      </c>
      <c r="F4" s="20">
        <v>3949450.03</v>
      </c>
      <c r="G4" s="20">
        <v>5396212.8399999999</v>
      </c>
      <c r="H4" s="45">
        <v>5470025.2300000004</v>
      </c>
      <c r="I4" s="21">
        <f>C4+D4+E4+F4+G4+H4</f>
        <v>202676682.57999998</v>
      </c>
    </row>
    <row r="5" spans="1:9" x14ac:dyDescent="0.2">
      <c r="A5" s="18">
        <v>2</v>
      </c>
      <c r="B5" s="19" t="s">
        <v>3</v>
      </c>
      <c r="C5" s="20">
        <v>133928911.45</v>
      </c>
      <c r="D5" s="20">
        <v>30260698.829999998</v>
      </c>
      <c r="E5" s="20">
        <v>246148.67</v>
      </c>
      <c r="F5" s="20">
        <v>3492205.08</v>
      </c>
      <c r="G5" s="20">
        <v>4771469.8899999997</v>
      </c>
      <c r="H5" s="45">
        <v>4836736.7</v>
      </c>
      <c r="I5" s="21">
        <f t="shared" ref="I5:I24" si="0">C5+D5+E5+F5+G5+H5</f>
        <v>177536170.61999997</v>
      </c>
    </row>
    <row r="6" spans="1:9" x14ac:dyDescent="0.2">
      <c r="A6" s="18">
        <v>3</v>
      </c>
      <c r="B6" s="19" t="s">
        <v>4</v>
      </c>
      <c r="C6" s="20">
        <v>170147499.56999999</v>
      </c>
      <c r="D6" s="20">
        <v>39877663.149999999</v>
      </c>
      <c r="E6" s="20">
        <v>310651.55</v>
      </c>
      <c r="F6" s="20">
        <v>4407332.05</v>
      </c>
      <c r="G6" s="20">
        <v>6021826.2400000002</v>
      </c>
      <c r="H6" s="45">
        <v>6104196.1100000003</v>
      </c>
      <c r="I6" s="21">
        <f t="shared" si="0"/>
        <v>226869168.67000005</v>
      </c>
    </row>
    <row r="7" spans="1:9" x14ac:dyDescent="0.2">
      <c r="A7" s="18">
        <v>4</v>
      </c>
      <c r="B7" s="19" t="s">
        <v>5</v>
      </c>
      <c r="C7" s="20">
        <v>133828989.66</v>
      </c>
      <c r="D7" s="20">
        <v>31432516.039999999</v>
      </c>
      <c r="E7" s="20">
        <v>245970.71</v>
      </c>
      <c r="F7" s="20">
        <v>3489680.38</v>
      </c>
      <c r="G7" s="20">
        <v>4768020.34</v>
      </c>
      <c r="H7" s="45">
        <v>4833239.97</v>
      </c>
      <c r="I7" s="21">
        <f t="shared" si="0"/>
        <v>178598417.09999999</v>
      </c>
    </row>
    <row r="8" spans="1:9" x14ac:dyDescent="0.2">
      <c r="A8" s="18">
        <v>5</v>
      </c>
      <c r="B8" s="19" t="s">
        <v>6</v>
      </c>
      <c r="C8" s="20">
        <v>184559506.25</v>
      </c>
      <c r="D8" s="20">
        <v>39410779.670000002</v>
      </c>
      <c r="E8" s="20">
        <v>336318.37</v>
      </c>
      <c r="F8" s="20">
        <v>4771477</v>
      </c>
      <c r="G8" s="20">
        <v>6519364.79</v>
      </c>
      <c r="H8" s="45">
        <v>6608540.2800000003</v>
      </c>
      <c r="I8" s="21">
        <f t="shared" si="0"/>
        <v>242205986.36000001</v>
      </c>
    </row>
    <row r="9" spans="1:9" x14ac:dyDescent="0.2">
      <c r="A9" s="18">
        <v>6</v>
      </c>
      <c r="B9" s="19" t="s">
        <v>7</v>
      </c>
      <c r="C9" s="20">
        <v>142543117.11000001</v>
      </c>
      <c r="D9" s="20">
        <v>30645823</v>
      </c>
      <c r="E9" s="20">
        <v>261489.99</v>
      </c>
      <c r="F9" s="20">
        <v>3709858.29</v>
      </c>
      <c r="G9" s="20">
        <v>5068853.84</v>
      </c>
      <c r="H9" s="45">
        <v>5138188.43</v>
      </c>
      <c r="I9" s="21">
        <f t="shared" si="0"/>
        <v>187367330.66000003</v>
      </c>
    </row>
    <row r="10" spans="1:9" x14ac:dyDescent="0.2">
      <c r="A10" s="18">
        <v>7</v>
      </c>
      <c r="B10" s="19" t="s">
        <v>8</v>
      </c>
      <c r="C10" s="20">
        <v>118917219.79000001</v>
      </c>
      <c r="D10" s="20">
        <v>27442157.5</v>
      </c>
      <c r="E10" s="20">
        <v>219413.85</v>
      </c>
      <c r="F10" s="20">
        <v>3112908.02</v>
      </c>
      <c r="G10" s="20">
        <v>4253228.71</v>
      </c>
      <c r="H10" s="45">
        <v>4311406.7300000004</v>
      </c>
      <c r="I10" s="21">
        <f t="shared" si="0"/>
        <v>158256334.60000002</v>
      </c>
    </row>
    <row r="11" spans="1:9" x14ac:dyDescent="0.2">
      <c r="A11" s="18">
        <v>8</v>
      </c>
      <c r="B11" s="22" t="s">
        <v>9</v>
      </c>
      <c r="C11" s="20">
        <v>140083462.49000001</v>
      </c>
      <c r="D11" s="20">
        <v>31964780.449999999</v>
      </c>
      <c r="E11" s="20">
        <v>257109.51</v>
      </c>
      <c r="F11" s="20">
        <v>3647710.75</v>
      </c>
      <c r="G11" s="20">
        <v>4983940.4000000004</v>
      </c>
      <c r="H11" s="45">
        <v>5052113.5</v>
      </c>
      <c r="I11" s="21">
        <f t="shared" si="0"/>
        <v>185989117.09999999</v>
      </c>
    </row>
    <row r="12" spans="1:9" x14ac:dyDescent="0.2">
      <c r="A12" s="18">
        <v>9</v>
      </c>
      <c r="B12" s="19" t="s">
        <v>10</v>
      </c>
      <c r="C12" s="20">
        <v>137297723.13</v>
      </c>
      <c r="D12" s="20">
        <v>30102087.079999998</v>
      </c>
      <c r="E12" s="20">
        <v>252148.3</v>
      </c>
      <c r="F12" s="20">
        <v>3577324.09</v>
      </c>
      <c r="G12" s="20">
        <v>4887769.71</v>
      </c>
      <c r="H12" s="45">
        <v>4954627.33</v>
      </c>
      <c r="I12" s="21">
        <f t="shared" si="0"/>
        <v>181071679.64000002</v>
      </c>
    </row>
    <row r="13" spans="1:9" x14ac:dyDescent="0.2">
      <c r="A13" s="18">
        <v>10</v>
      </c>
      <c r="B13" s="19" t="s">
        <v>11</v>
      </c>
      <c r="C13" s="20">
        <v>145400026.46000001</v>
      </c>
      <c r="D13" s="20">
        <v>31794100.420000002</v>
      </c>
      <c r="E13" s="20">
        <v>266577.96000000002</v>
      </c>
      <c r="F13" s="20">
        <v>3782043.18</v>
      </c>
      <c r="G13" s="20">
        <v>5167481.5</v>
      </c>
      <c r="H13" s="45">
        <v>5238165.18</v>
      </c>
      <c r="I13" s="21">
        <f t="shared" si="0"/>
        <v>191648394.70000002</v>
      </c>
    </row>
    <row r="14" spans="1:9" x14ac:dyDescent="0.2">
      <c r="A14" s="18">
        <v>11</v>
      </c>
      <c r="B14" s="19" t="s">
        <v>12</v>
      </c>
      <c r="C14" s="20">
        <v>127481096.5</v>
      </c>
      <c r="D14" s="20">
        <v>29834927.079999998</v>
      </c>
      <c r="E14" s="20">
        <v>234665.54</v>
      </c>
      <c r="F14" s="20">
        <v>3329289.58</v>
      </c>
      <c r="G14" s="20">
        <v>4548875.18</v>
      </c>
      <c r="H14" s="45">
        <v>4611097.21</v>
      </c>
      <c r="I14" s="21">
        <f t="shared" si="0"/>
        <v>170039951.09</v>
      </c>
    </row>
    <row r="15" spans="1:9" x14ac:dyDescent="0.2">
      <c r="A15" s="18">
        <v>12</v>
      </c>
      <c r="B15" s="19" t="s">
        <v>13</v>
      </c>
      <c r="C15" s="20">
        <v>163941571.22</v>
      </c>
      <c r="D15" s="20">
        <v>35097296.119999997</v>
      </c>
      <c r="E15" s="20">
        <v>299599.2</v>
      </c>
      <c r="F15" s="20">
        <v>4250528.25</v>
      </c>
      <c r="G15" s="20">
        <v>5807582.0499999998</v>
      </c>
      <c r="H15" s="45">
        <v>5887021.3799999999</v>
      </c>
      <c r="I15" s="21">
        <f t="shared" si="0"/>
        <v>215283598.22</v>
      </c>
    </row>
    <row r="16" spans="1:9" x14ac:dyDescent="0.2">
      <c r="A16" s="18">
        <v>13</v>
      </c>
      <c r="B16" s="19" t="s">
        <v>14</v>
      </c>
      <c r="C16" s="20">
        <v>106754777.81999999</v>
      </c>
      <c r="D16" s="20">
        <v>25069744.859999999</v>
      </c>
      <c r="E16" s="20">
        <v>197753.36</v>
      </c>
      <c r="F16" s="20">
        <v>2805602.32</v>
      </c>
      <c r="G16" s="20">
        <v>3833350.76</v>
      </c>
      <c r="H16" s="45">
        <v>3885785.46</v>
      </c>
      <c r="I16" s="21">
        <f t="shared" si="0"/>
        <v>142547014.57999998</v>
      </c>
    </row>
    <row r="17" spans="1:9" x14ac:dyDescent="0.2">
      <c r="A17" s="18">
        <v>14</v>
      </c>
      <c r="B17" s="19" t="s">
        <v>15</v>
      </c>
      <c r="C17" s="20">
        <v>157149896.16999999</v>
      </c>
      <c r="D17" s="20">
        <v>34892267.890000001</v>
      </c>
      <c r="E17" s="20">
        <v>287503.69</v>
      </c>
      <c r="F17" s="20">
        <v>4078924.51</v>
      </c>
      <c r="G17" s="20">
        <v>5573116.4299999997</v>
      </c>
      <c r="H17" s="45">
        <v>5649348.5999999996</v>
      </c>
      <c r="I17" s="21">
        <f t="shared" si="0"/>
        <v>207631057.28999999</v>
      </c>
    </row>
    <row r="18" spans="1:9" x14ac:dyDescent="0.2">
      <c r="A18" s="18">
        <v>15</v>
      </c>
      <c r="B18" s="22" t="s">
        <v>16</v>
      </c>
      <c r="C18" s="20">
        <v>103515022.29000001</v>
      </c>
      <c r="D18" s="20">
        <v>24776989.489999998</v>
      </c>
      <c r="E18" s="20">
        <v>191983.57</v>
      </c>
      <c r="F18" s="20">
        <v>2723744.14</v>
      </c>
      <c r="G18" s="20">
        <v>3721506.29</v>
      </c>
      <c r="H18" s="45">
        <v>3772411.11</v>
      </c>
      <c r="I18" s="21">
        <f t="shared" si="0"/>
        <v>138701656.89000002</v>
      </c>
    </row>
    <row r="19" spans="1:9" x14ac:dyDescent="0.2">
      <c r="A19" s="18">
        <v>16</v>
      </c>
      <c r="B19" s="19" t="s">
        <v>17</v>
      </c>
      <c r="C19" s="20">
        <v>152000198.77000001</v>
      </c>
      <c r="D19" s="20">
        <v>35411469.380000003</v>
      </c>
      <c r="E19" s="20">
        <v>278332.42</v>
      </c>
      <c r="F19" s="20">
        <v>3948808.26</v>
      </c>
      <c r="G19" s="20">
        <v>5395335.9800000004</v>
      </c>
      <c r="H19" s="45">
        <v>5469136.3700000001</v>
      </c>
      <c r="I19" s="21">
        <f t="shared" si="0"/>
        <v>202503281.17999998</v>
      </c>
    </row>
    <row r="20" spans="1:9" x14ac:dyDescent="0.2">
      <c r="A20" s="18">
        <v>17</v>
      </c>
      <c r="B20" s="19" t="s">
        <v>18</v>
      </c>
      <c r="C20" s="20">
        <v>191174813.47</v>
      </c>
      <c r="D20" s="20">
        <v>43385887.079999998</v>
      </c>
      <c r="E20" s="20">
        <v>348099.79</v>
      </c>
      <c r="F20" s="20">
        <v>4938624.49</v>
      </c>
      <c r="G20" s="20">
        <v>6747741.7599999998</v>
      </c>
      <c r="H20" s="45">
        <v>6840041.1100000003</v>
      </c>
      <c r="I20" s="21">
        <f t="shared" si="0"/>
        <v>253435207.70000002</v>
      </c>
    </row>
    <row r="21" spans="1:9" x14ac:dyDescent="0.2">
      <c r="A21" s="18">
        <v>18</v>
      </c>
      <c r="B21" s="19" t="s">
        <v>19</v>
      </c>
      <c r="C21" s="20">
        <v>143360895.90000001</v>
      </c>
      <c r="D21" s="20">
        <v>32769244.370000001</v>
      </c>
      <c r="E21" s="20">
        <v>262946.40000000002</v>
      </c>
      <c r="F21" s="20">
        <v>3730520.92</v>
      </c>
      <c r="G21" s="20">
        <v>5097085.6100000003</v>
      </c>
      <c r="H21" s="45">
        <v>5166806.37</v>
      </c>
      <c r="I21" s="21">
        <f t="shared" si="0"/>
        <v>190387499.57000002</v>
      </c>
    </row>
    <row r="22" spans="1:9" x14ac:dyDescent="0.2">
      <c r="A22" s="18">
        <v>19</v>
      </c>
      <c r="B22" s="19" t="s">
        <v>20</v>
      </c>
      <c r="C22" s="20">
        <v>135512949.08000001</v>
      </c>
      <c r="D22" s="20">
        <v>29337740.260000002</v>
      </c>
      <c r="E22" s="20">
        <v>248969.4</v>
      </c>
      <c r="F22" s="20">
        <v>3532228.61</v>
      </c>
      <c r="G22" s="20">
        <v>4826154.84</v>
      </c>
      <c r="H22" s="45">
        <v>4892169.66</v>
      </c>
      <c r="I22" s="21">
        <f t="shared" si="0"/>
        <v>178350211.85000002</v>
      </c>
    </row>
    <row r="23" spans="1:9" x14ac:dyDescent="0.2">
      <c r="A23" s="18">
        <v>20</v>
      </c>
      <c r="B23" s="19" t="s">
        <v>21</v>
      </c>
      <c r="C23" s="20">
        <v>145612157.34</v>
      </c>
      <c r="D23" s="20">
        <v>32031288.640000001</v>
      </c>
      <c r="E23" s="20">
        <v>266955.75</v>
      </c>
      <c r="F23" s="20">
        <v>3787403.04</v>
      </c>
      <c r="G23" s="20">
        <v>5174804.79</v>
      </c>
      <c r="H23" s="45">
        <v>5245588.6399999997</v>
      </c>
      <c r="I23" s="21">
        <f t="shared" si="0"/>
        <v>192118198.19999999</v>
      </c>
    </row>
    <row r="24" spans="1:9" x14ac:dyDescent="0.2">
      <c r="A24" s="18">
        <v>21</v>
      </c>
      <c r="B24" s="19" t="s">
        <v>22</v>
      </c>
      <c r="C24" s="20">
        <v>142384204.25</v>
      </c>
      <c r="D24" s="20">
        <v>31442926.59</v>
      </c>
      <c r="E24" s="20">
        <v>261206.98</v>
      </c>
      <c r="F24" s="20">
        <v>3705843.07</v>
      </c>
      <c r="G24" s="20">
        <v>5063367.7699999996</v>
      </c>
      <c r="H24" s="45">
        <v>5132627.32</v>
      </c>
      <c r="I24" s="21">
        <f t="shared" si="0"/>
        <v>187990175.97999999</v>
      </c>
    </row>
    <row r="25" spans="1:9" x14ac:dyDescent="0.2">
      <c r="A25" s="18"/>
      <c r="B25" s="27" t="s">
        <v>28</v>
      </c>
      <c r="C25" s="44">
        <f t="shared" ref="C25:I25" si="1">SUM(C4:C24)</f>
        <v>3027619637.3400002</v>
      </c>
      <c r="D25" s="44">
        <f t="shared" si="1"/>
        <v>682537406.10000002</v>
      </c>
      <c r="E25" s="44">
        <f t="shared" si="1"/>
        <v>5552222.6700000009</v>
      </c>
      <c r="F25" s="44">
        <f t="shared" si="1"/>
        <v>78771506.059999987</v>
      </c>
      <c r="G25" s="44">
        <f t="shared" si="1"/>
        <v>107627089.72000001</v>
      </c>
      <c r="H25" s="44">
        <f t="shared" si="1"/>
        <v>109099272.69</v>
      </c>
      <c r="I25" s="44">
        <f t="shared" si="1"/>
        <v>4011207134.5799994</v>
      </c>
    </row>
    <row r="28" spans="1:9" x14ac:dyDescent="0.2">
      <c r="H28" s="23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4"/>
  <sheetViews>
    <sheetView tabSelected="1" topLeftCell="F1" workbookViewId="0">
      <selection activeCell="L6" sqref="L6"/>
    </sheetView>
  </sheetViews>
  <sheetFormatPr defaultRowHeight="15" x14ac:dyDescent="0.2"/>
  <cols>
    <col min="1" max="1" width="4.5703125" customWidth="1"/>
    <col min="2" max="2" width="21.5234375" customWidth="1"/>
    <col min="3" max="14" width="17.484375" style="6" bestFit="1" customWidth="1"/>
    <col min="15" max="15" width="18.6953125" style="6" bestFit="1" customWidth="1"/>
  </cols>
  <sheetData>
    <row r="1" spans="1:15" ht="25.5" x14ac:dyDescent="0.35">
      <c r="A1" s="53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s="8" customFormat="1" x14ac:dyDescent="0.2">
      <c r="A2" s="13" t="s">
        <v>39</v>
      </c>
      <c r="B2" s="14" t="s">
        <v>40</v>
      </c>
      <c r="C2" s="15" t="s">
        <v>41</v>
      </c>
      <c r="D2" s="15" t="s">
        <v>42</v>
      </c>
      <c r="E2" s="15" t="s">
        <v>43</v>
      </c>
      <c r="F2" s="15" t="s">
        <v>44</v>
      </c>
      <c r="G2" s="15" t="s">
        <v>45</v>
      </c>
      <c r="H2" s="15" t="s">
        <v>46</v>
      </c>
      <c r="I2" s="15" t="s">
        <v>47</v>
      </c>
      <c r="J2" s="15" t="s">
        <v>48</v>
      </c>
      <c r="K2" s="15" t="s">
        <v>49</v>
      </c>
      <c r="L2" s="15" t="s">
        <v>50</v>
      </c>
      <c r="M2" s="15" t="s">
        <v>51</v>
      </c>
      <c r="N2" s="15" t="s">
        <v>52</v>
      </c>
      <c r="O2" s="15" t="s">
        <v>28</v>
      </c>
    </row>
    <row r="3" spans="1:15" x14ac:dyDescent="0.2">
      <c r="A3" s="9">
        <v>1</v>
      </c>
      <c r="B3" s="10" t="s">
        <v>2</v>
      </c>
      <c r="C3" s="12">
        <v>175110214.64199999</v>
      </c>
      <c r="D3" s="12">
        <v>169837114.74000001</v>
      </c>
      <c r="E3" s="12">
        <v>171810083.61000001</v>
      </c>
      <c r="F3" s="12">
        <v>165950865.39999998</v>
      </c>
      <c r="G3" s="12">
        <v>182204627.81</v>
      </c>
      <c r="H3" s="12">
        <v>180195452.79000002</v>
      </c>
      <c r="I3" s="12">
        <v>184847163.52999997</v>
      </c>
      <c r="J3" s="12">
        <v>184772514.46000001</v>
      </c>
      <c r="K3" s="12">
        <v>190756071.89000002</v>
      </c>
      <c r="L3" s="12">
        <v>172619278</v>
      </c>
      <c r="M3" s="12">
        <v>192501544.64000002</v>
      </c>
      <c r="N3" s="12">
        <v>202676682.57999998</v>
      </c>
      <c r="O3" s="12">
        <f>SUM(C3:N3)</f>
        <v>2173281614.092</v>
      </c>
    </row>
    <row r="4" spans="1:15" x14ac:dyDescent="0.2">
      <c r="A4" s="9">
        <v>2</v>
      </c>
      <c r="B4" s="10" t="s">
        <v>3</v>
      </c>
      <c r="C4" s="12">
        <v>153103181.26999998</v>
      </c>
      <c r="D4" s="12">
        <v>148213626.13999999</v>
      </c>
      <c r="E4" s="12">
        <v>150049221.51000002</v>
      </c>
      <c r="F4" s="12">
        <v>144963584.82999998</v>
      </c>
      <c r="G4" s="12">
        <v>159392866.87</v>
      </c>
      <c r="H4" s="12">
        <v>157507345.13</v>
      </c>
      <c r="I4" s="12">
        <v>161672343.15000001</v>
      </c>
      <c r="J4" s="12">
        <v>161706456.65000001</v>
      </c>
      <c r="K4" s="12">
        <v>166454168.72</v>
      </c>
      <c r="L4" s="12">
        <v>150943278.69000003</v>
      </c>
      <c r="M4" s="12">
        <v>168107092.19999999</v>
      </c>
      <c r="N4" s="12">
        <v>177536170.61999997</v>
      </c>
      <c r="O4" s="12">
        <f t="shared" ref="O4:O23" si="0">SUM(C4:N4)</f>
        <v>1899649335.7800002</v>
      </c>
    </row>
    <row r="5" spans="1:15" x14ac:dyDescent="0.2">
      <c r="A5" s="9">
        <v>3</v>
      </c>
      <c r="B5" s="10" t="s">
        <v>4</v>
      </c>
      <c r="C5" s="12">
        <v>196251492.95999998</v>
      </c>
      <c r="D5" s="12">
        <v>190458911.64000002</v>
      </c>
      <c r="E5" s="12">
        <v>192646308.17000002</v>
      </c>
      <c r="F5" s="12">
        <v>186073784.46000004</v>
      </c>
      <c r="G5" s="12">
        <v>204120659.77999997</v>
      </c>
      <c r="H5" s="12">
        <v>201917763.30000001</v>
      </c>
      <c r="I5" s="12">
        <v>207143136.26000002</v>
      </c>
      <c r="J5" s="12">
        <v>207018674.52000001</v>
      </c>
      <c r="K5" s="12">
        <v>213868954.83000001</v>
      </c>
      <c r="L5" s="12">
        <v>192480402.40000004</v>
      </c>
      <c r="M5" s="12">
        <v>215807149.38</v>
      </c>
      <c r="N5" s="12">
        <v>226869168.67000005</v>
      </c>
      <c r="O5" s="12">
        <f t="shared" si="0"/>
        <v>2434656406.3699999</v>
      </c>
    </row>
    <row r="6" spans="1:15" x14ac:dyDescent="0.2">
      <c r="A6" s="9">
        <v>4</v>
      </c>
      <c r="B6" s="10" t="s">
        <v>5</v>
      </c>
      <c r="C6" s="12">
        <v>154076879.67999998</v>
      </c>
      <c r="D6" s="12">
        <v>149354872.19999999</v>
      </c>
      <c r="E6" s="12">
        <v>151095800.81999999</v>
      </c>
      <c r="F6" s="12">
        <v>145939475.46000001</v>
      </c>
      <c r="G6" s="12">
        <v>160400112.97999999</v>
      </c>
      <c r="H6" s="12">
        <v>158600670.38</v>
      </c>
      <c r="I6" s="12">
        <v>162657577.60999998</v>
      </c>
      <c r="J6" s="12">
        <v>162620083.54999998</v>
      </c>
      <c r="K6" s="12">
        <v>167814056.68000001</v>
      </c>
      <c r="L6" s="12">
        <v>151846077.88999999</v>
      </c>
      <c r="M6" s="12">
        <v>169344239.35000002</v>
      </c>
      <c r="N6" s="12">
        <v>178598417.09999999</v>
      </c>
      <c r="O6" s="12">
        <f t="shared" si="0"/>
        <v>1912348263.6999998</v>
      </c>
    </row>
    <row r="7" spans="1:15" x14ac:dyDescent="0.2">
      <c r="A7" s="9">
        <v>5</v>
      </c>
      <c r="B7" s="10" t="s">
        <v>6</v>
      </c>
      <c r="C7" s="12">
        <v>209505715.73000002</v>
      </c>
      <c r="D7" s="12">
        <v>202762413.65000001</v>
      </c>
      <c r="E7" s="12">
        <v>205425507.99000001</v>
      </c>
      <c r="F7" s="12">
        <v>198529298.67999998</v>
      </c>
      <c r="G7" s="12">
        <v>217867572.38000003</v>
      </c>
      <c r="H7" s="12">
        <v>215233105.72</v>
      </c>
      <c r="I7" s="12">
        <v>221257224.00999999</v>
      </c>
      <c r="J7" s="12">
        <v>221327797.24000001</v>
      </c>
      <c r="K7" s="12">
        <v>227395005.22</v>
      </c>
      <c r="L7" s="12">
        <v>206715663.96000001</v>
      </c>
      <c r="M7" s="12">
        <v>229883670.13999999</v>
      </c>
      <c r="N7" s="12">
        <v>242205986.36000001</v>
      </c>
      <c r="O7" s="12">
        <f t="shared" si="0"/>
        <v>2598108961.0799999</v>
      </c>
    </row>
    <row r="8" spans="1:15" x14ac:dyDescent="0.2">
      <c r="A8" s="9">
        <v>6</v>
      </c>
      <c r="B8" s="10" t="s">
        <v>7</v>
      </c>
      <c r="C8" s="12">
        <v>161631017.97999999</v>
      </c>
      <c r="D8" s="12">
        <v>156264689.73000002</v>
      </c>
      <c r="E8" s="12">
        <v>158332683.48000002</v>
      </c>
      <c r="F8" s="12">
        <v>153012123.75999999</v>
      </c>
      <c r="G8" s="12">
        <v>168236198.39999998</v>
      </c>
      <c r="H8" s="12">
        <v>166139946.80000001</v>
      </c>
      <c r="I8" s="12">
        <v>170724075.22999999</v>
      </c>
      <c r="J8" s="12">
        <v>170834832.17000002</v>
      </c>
      <c r="K8" s="12">
        <v>175365049.15000001</v>
      </c>
      <c r="L8" s="12">
        <v>159425094.12</v>
      </c>
      <c r="M8" s="12">
        <v>177279401.54000002</v>
      </c>
      <c r="N8" s="12">
        <v>187367330.66000003</v>
      </c>
      <c r="O8" s="12">
        <f t="shared" si="0"/>
        <v>2004612443.0200002</v>
      </c>
    </row>
    <row r="9" spans="1:15" x14ac:dyDescent="0.2">
      <c r="A9" s="9">
        <v>7</v>
      </c>
      <c r="B9" s="10" t="s">
        <v>8</v>
      </c>
      <c r="C9" s="12">
        <v>136283854.42000002</v>
      </c>
      <c r="D9" s="12">
        <v>131929381.02</v>
      </c>
      <c r="E9" s="12">
        <v>133527883.58</v>
      </c>
      <c r="F9" s="12">
        <v>128985661.91</v>
      </c>
      <c r="G9" s="12">
        <v>141955812.70999998</v>
      </c>
      <c r="H9" s="12">
        <v>140284841.25999999</v>
      </c>
      <c r="I9" s="12">
        <v>143907887.06</v>
      </c>
      <c r="J9" s="12">
        <v>143937538.72</v>
      </c>
      <c r="K9" s="12">
        <v>148254193.98999998</v>
      </c>
      <c r="L9" s="12">
        <v>134316303.31999999</v>
      </c>
      <c r="M9" s="12">
        <v>149670070.75000003</v>
      </c>
      <c r="N9" s="12">
        <v>158256334.60000002</v>
      </c>
      <c r="O9" s="12">
        <f t="shared" si="0"/>
        <v>1691309763.3399997</v>
      </c>
    </row>
    <row r="10" spans="1:15" x14ac:dyDescent="0.2">
      <c r="A10" s="9">
        <v>8</v>
      </c>
      <c r="B10" s="11" t="s">
        <v>9</v>
      </c>
      <c r="C10" s="12">
        <v>160499017.13</v>
      </c>
      <c r="D10" s="12">
        <v>155465639.04000002</v>
      </c>
      <c r="E10" s="12">
        <v>157355550.69</v>
      </c>
      <c r="F10" s="12">
        <v>152012888.35999998</v>
      </c>
      <c r="G10" s="12">
        <v>167059311.47</v>
      </c>
      <c r="H10" s="12">
        <v>165124828.15000001</v>
      </c>
      <c r="I10" s="12">
        <v>169463880.05000001</v>
      </c>
      <c r="J10" s="12">
        <v>169466845.34</v>
      </c>
      <c r="K10" s="12">
        <v>174598207.82999998</v>
      </c>
      <c r="L10" s="12">
        <v>158231606.49000001</v>
      </c>
      <c r="M10" s="12">
        <v>176292494.22</v>
      </c>
      <c r="N10" s="12">
        <v>185989117.09999999</v>
      </c>
      <c r="O10" s="12">
        <f t="shared" si="0"/>
        <v>1991559385.8699999</v>
      </c>
    </row>
    <row r="11" spans="1:15" x14ac:dyDescent="0.2">
      <c r="A11" s="9">
        <v>9</v>
      </c>
      <c r="B11" s="10" t="s">
        <v>10</v>
      </c>
      <c r="C11" s="12">
        <v>156156243.47</v>
      </c>
      <c r="D11" s="12">
        <v>151037642.15000001</v>
      </c>
      <c r="E11" s="12">
        <v>152988300.58000001</v>
      </c>
      <c r="F11" s="12">
        <v>147830090.25</v>
      </c>
      <c r="G11" s="12">
        <v>162559530.42999998</v>
      </c>
      <c r="H11" s="12">
        <v>160569611.13</v>
      </c>
      <c r="I11" s="12">
        <v>164925658.23000002</v>
      </c>
      <c r="J11" s="12">
        <v>165008335.82000002</v>
      </c>
      <c r="K11" s="12">
        <v>169554339.69</v>
      </c>
      <c r="L11" s="12">
        <v>153994491.71999997</v>
      </c>
      <c r="M11" s="12">
        <v>171340971.06</v>
      </c>
      <c r="N11" s="12">
        <v>181071679.64000002</v>
      </c>
      <c r="O11" s="12">
        <f t="shared" si="0"/>
        <v>1937036894.1700001</v>
      </c>
    </row>
    <row r="12" spans="1:15" x14ac:dyDescent="0.2">
      <c r="A12" s="9">
        <v>10</v>
      </c>
      <c r="B12" s="10" t="s">
        <v>11</v>
      </c>
      <c r="C12" s="12">
        <v>165389892.31000003</v>
      </c>
      <c r="D12" s="12">
        <v>160006008.81999999</v>
      </c>
      <c r="E12" s="12">
        <v>162071283.18000001</v>
      </c>
      <c r="F12" s="12">
        <v>156609116.91</v>
      </c>
      <c r="G12" s="12">
        <v>172131988.16</v>
      </c>
      <c r="H12" s="12">
        <v>170038409.75</v>
      </c>
      <c r="I12" s="12">
        <v>174671981.13999999</v>
      </c>
      <c r="J12" s="12">
        <v>174746801.17000002</v>
      </c>
      <c r="K12" s="12">
        <v>179589875.28999999</v>
      </c>
      <c r="L12" s="12">
        <v>163115405.81999999</v>
      </c>
      <c r="M12" s="12">
        <v>181487071.25</v>
      </c>
      <c r="N12" s="12">
        <v>191648394.70000002</v>
      </c>
      <c r="O12" s="12">
        <f t="shared" si="0"/>
        <v>2051506228.5</v>
      </c>
    </row>
    <row r="13" spans="1:15" x14ac:dyDescent="0.2">
      <c r="A13" s="9">
        <v>11</v>
      </c>
      <c r="B13" s="10" t="s">
        <v>12</v>
      </c>
      <c r="C13" s="12">
        <v>146594629.81</v>
      </c>
      <c r="D13" s="12">
        <v>142043004.75999999</v>
      </c>
      <c r="E13" s="12">
        <v>143715398.75</v>
      </c>
      <c r="F13" s="12">
        <v>138814185.96000001</v>
      </c>
      <c r="G13" s="12">
        <v>152643815.13</v>
      </c>
      <c r="H13" s="12">
        <v>150906250.16</v>
      </c>
      <c r="I13" s="12">
        <v>154769592.09999999</v>
      </c>
      <c r="J13" s="12">
        <v>154754603.96000001</v>
      </c>
      <c r="K13" s="12">
        <v>159613242.07999998</v>
      </c>
      <c r="L13" s="12">
        <v>144476355.85000002</v>
      </c>
      <c r="M13" s="12">
        <v>161084476.92000002</v>
      </c>
      <c r="N13" s="12">
        <v>170039951.09</v>
      </c>
      <c r="O13" s="12">
        <f t="shared" si="0"/>
        <v>1819455506.5699999</v>
      </c>
    </row>
    <row r="14" spans="1:15" x14ac:dyDescent="0.2">
      <c r="A14" s="9">
        <v>12</v>
      </c>
      <c r="B14" s="10" t="s">
        <v>13</v>
      </c>
      <c r="C14" s="12">
        <v>186001717.71000001</v>
      </c>
      <c r="D14" s="12">
        <v>179932402.64999998</v>
      </c>
      <c r="E14" s="12">
        <v>182304444.96000001</v>
      </c>
      <c r="F14" s="12">
        <v>176182200.31999999</v>
      </c>
      <c r="G14" s="12">
        <v>193501160</v>
      </c>
      <c r="H14" s="12">
        <v>191129918.94999999</v>
      </c>
      <c r="I14" s="12">
        <v>196448506.98000002</v>
      </c>
      <c r="J14" s="12">
        <v>196539545.31</v>
      </c>
      <c r="K14" s="12">
        <v>201847849.80999997</v>
      </c>
      <c r="L14" s="12">
        <v>183498952.82999998</v>
      </c>
      <c r="M14" s="12">
        <v>204055956.44</v>
      </c>
      <c r="N14" s="12">
        <v>215283598.22</v>
      </c>
      <c r="O14" s="12">
        <f t="shared" si="0"/>
        <v>2306726254.1799998</v>
      </c>
    </row>
    <row r="15" spans="1:15" x14ac:dyDescent="0.2">
      <c r="A15" s="9">
        <v>13</v>
      </c>
      <c r="B15" s="10" t="s">
        <v>14</v>
      </c>
      <c r="C15" s="12">
        <v>122575863.06999999</v>
      </c>
      <c r="D15" s="12">
        <v>118642675.79000001</v>
      </c>
      <c r="E15" s="12">
        <v>120056032.14999999</v>
      </c>
      <c r="F15" s="12">
        <v>115959628.57999998</v>
      </c>
      <c r="G15" s="12">
        <v>127744529.92999999</v>
      </c>
      <c r="H15" s="12">
        <v>126241070.36</v>
      </c>
      <c r="I15" s="12">
        <v>129432823.73999998</v>
      </c>
      <c r="J15" s="12">
        <v>129464201.28999999</v>
      </c>
      <c r="K15" s="12">
        <v>133398102.87</v>
      </c>
      <c r="L15" s="12">
        <v>120768792.49000001</v>
      </c>
      <c r="M15" s="12">
        <v>134630965.56999999</v>
      </c>
      <c r="N15" s="12">
        <v>142547014.57999998</v>
      </c>
      <c r="O15" s="12">
        <f t="shared" si="0"/>
        <v>1521461700.4199998</v>
      </c>
    </row>
    <row r="16" spans="1:15" x14ac:dyDescent="0.2">
      <c r="A16" s="9">
        <v>14</v>
      </c>
      <c r="B16" s="10" t="s">
        <v>15</v>
      </c>
      <c r="C16" s="12">
        <v>179368061.61000001</v>
      </c>
      <c r="D16" s="12">
        <v>173688230.25</v>
      </c>
      <c r="E16" s="12">
        <v>175869332.92000002</v>
      </c>
      <c r="F16" s="12">
        <v>169926153.37</v>
      </c>
      <c r="G16" s="12">
        <v>186621878.42000002</v>
      </c>
      <c r="H16" s="12">
        <v>184423794.12</v>
      </c>
      <c r="I16" s="12">
        <v>189403274.03999999</v>
      </c>
      <c r="J16" s="12">
        <v>189427955.87</v>
      </c>
      <c r="K16" s="12">
        <v>194944940.39000002</v>
      </c>
      <c r="L16" s="12">
        <v>176896430.90000004</v>
      </c>
      <c r="M16" s="12">
        <v>196936893.53</v>
      </c>
      <c r="N16" s="12">
        <v>207631057.28999999</v>
      </c>
      <c r="O16" s="12">
        <f t="shared" si="0"/>
        <v>2225138002.7100005</v>
      </c>
    </row>
    <row r="17" spans="1:15" x14ac:dyDescent="0.2">
      <c r="A17" s="9">
        <v>15</v>
      </c>
      <c r="B17" s="11" t="s">
        <v>16</v>
      </c>
      <c r="C17" s="12">
        <v>119233713.66999999</v>
      </c>
      <c r="D17" s="12">
        <v>115459465.23999999</v>
      </c>
      <c r="E17" s="12">
        <v>116796982.78000002</v>
      </c>
      <c r="F17" s="12">
        <v>112798163.89999999</v>
      </c>
      <c r="G17" s="12">
        <v>124279046.00999999</v>
      </c>
      <c r="H17" s="12">
        <v>122844324.12</v>
      </c>
      <c r="I17" s="12">
        <v>125891425.40000001</v>
      </c>
      <c r="J17" s="12">
        <v>125902870.31000002</v>
      </c>
      <c r="K17" s="12">
        <v>129862772.59999999</v>
      </c>
      <c r="L17" s="12">
        <v>117451676.37</v>
      </c>
      <c r="M17" s="12">
        <v>131012366.08</v>
      </c>
      <c r="N17" s="12">
        <v>138701656.89000002</v>
      </c>
      <c r="O17" s="12">
        <f t="shared" si="0"/>
        <v>1480234463.3700001</v>
      </c>
    </row>
    <row r="18" spans="1:15" x14ac:dyDescent="0.2">
      <c r="A18" s="9">
        <v>16</v>
      </c>
      <c r="B18" s="10" t="s">
        <v>17</v>
      </c>
      <c r="C18" s="12">
        <v>174953383.35000002</v>
      </c>
      <c r="D18" s="12">
        <v>169661798.32999998</v>
      </c>
      <c r="E18" s="12">
        <v>171645373.30000001</v>
      </c>
      <c r="F18" s="12">
        <v>165795860.84</v>
      </c>
      <c r="G18" s="12">
        <v>182042298.31999999</v>
      </c>
      <c r="H18" s="12">
        <v>180023476.75999999</v>
      </c>
      <c r="I18" s="12">
        <v>184686625.16</v>
      </c>
      <c r="J18" s="12">
        <v>184620432.24999997</v>
      </c>
      <c r="K18" s="12">
        <v>190550152.94</v>
      </c>
      <c r="L18" s="12">
        <v>172470124.63</v>
      </c>
      <c r="M18" s="12">
        <v>192309551.51999998</v>
      </c>
      <c r="N18" s="12">
        <v>202503281.17999998</v>
      </c>
      <c r="O18" s="12">
        <f t="shared" si="0"/>
        <v>2171262358.5799999</v>
      </c>
    </row>
    <row r="19" spans="1:15" x14ac:dyDescent="0.2">
      <c r="A19" s="9">
        <v>17</v>
      </c>
      <c r="B19" s="10" t="s">
        <v>18</v>
      </c>
      <c r="C19" s="12">
        <v>219409783.82000002</v>
      </c>
      <c r="D19" s="12">
        <v>212807122.93000001</v>
      </c>
      <c r="E19" s="12">
        <v>215361008.35999998</v>
      </c>
      <c r="F19" s="12">
        <v>208054755.34999999</v>
      </c>
      <c r="G19" s="12">
        <v>228130308.20000002</v>
      </c>
      <c r="H19" s="12">
        <v>225595615.53000003</v>
      </c>
      <c r="I19" s="12">
        <v>231618711.98999998</v>
      </c>
      <c r="J19" s="12">
        <v>231526940.29000002</v>
      </c>
      <c r="K19" s="12">
        <v>238815109.68000001</v>
      </c>
      <c r="L19" s="12">
        <v>216392230.91</v>
      </c>
      <c r="M19" s="12">
        <v>241130099.02000001</v>
      </c>
      <c r="N19" s="12">
        <v>253435207.70000002</v>
      </c>
      <c r="O19" s="12">
        <f t="shared" si="0"/>
        <v>2722276893.7799997</v>
      </c>
    </row>
    <row r="20" spans="1:15" x14ac:dyDescent="0.2">
      <c r="A20" s="9">
        <v>18</v>
      </c>
      <c r="B20" s="10" t="s">
        <v>19</v>
      </c>
      <c r="C20" s="12">
        <v>164343542.14000002</v>
      </c>
      <c r="D20" s="12">
        <v>159219388.75999999</v>
      </c>
      <c r="E20" s="12">
        <v>161146278.12</v>
      </c>
      <c r="F20" s="12">
        <v>155673172.17000002</v>
      </c>
      <c r="G20" s="12">
        <v>171044683.67000002</v>
      </c>
      <c r="H20" s="12">
        <v>169076804.07000002</v>
      </c>
      <c r="I20" s="12">
        <v>173517582.31999999</v>
      </c>
      <c r="J20" s="12">
        <v>173510152.73000002</v>
      </c>
      <c r="K20" s="12">
        <v>178806963.20000002</v>
      </c>
      <c r="L20" s="12">
        <v>162024260.25999999</v>
      </c>
      <c r="M20" s="12">
        <v>180533758.07000002</v>
      </c>
      <c r="N20" s="12">
        <v>190387499.57000002</v>
      </c>
      <c r="O20" s="12">
        <f t="shared" si="0"/>
        <v>2039284085.0800002</v>
      </c>
    </row>
    <row r="21" spans="1:15" x14ac:dyDescent="0.2">
      <c r="A21" s="9">
        <v>19</v>
      </c>
      <c r="B21" s="10" t="s">
        <v>20</v>
      </c>
      <c r="C21" s="12">
        <v>153765140.87</v>
      </c>
      <c r="D21" s="12">
        <v>148651034.07999998</v>
      </c>
      <c r="E21" s="12">
        <v>150607065.63999999</v>
      </c>
      <c r="F21" s="12">
        <v>145540252.91</v>
      </c>
      <c r="G21" s="12">
        <v>160081407.31999999</v>
      </c>
      <c r="H21" s="12">
        <v>158086476.80000001</v>
      </c>
      <c r="I21" s="12">
        <v>162415759.80000001</v>
      </c>
      <c r="J21" s="12">
        <v>162523713.18999997</v>
      </c>
      <c r="K21" s="12">
        <v>166856540.93000001</v>
      </c>
      <c r="L21" s="12">
        <v>151648676.95999998</v>
      </c>
      <c r="M21" s="12">
        <v>168658672.66</v>
      </c>
      <c r="N21" s="12">
        <v>178350211.85000002</v>
      </c>
      <c r="O21" s="12">
        <f t="shared" si="0"/>
        <v>1907184953.0100002</v>
      </c>
    </row>
    <row r="22" spans="1:15" x14ac:dyDescent="0.2">
      <c r="A22" s="9">
        <v>20</v>
      </c>
      <c r="B22" s="10" t="s">
        <v>21</v>
      </c>
      <c r="C22" s="12">
        <v>165807532.91999999</v>
      </c>
      <c r="D22" s="12">
        <v>160443271.75</v>
      </c>
      <c r="E22" s="12">
        <v>162496465.41</v>
      </c>
      <c r="F22" s="12">
        <v>157014302.59999999</v>
      </c>
      <c r="G22" s="12">
        <v>172564600.64000002</v>
      </c>
      <c r="H22" s="12">
        <v>170482022.81</v>
      </c>
      <c r="I22" s="12">
        <v>175105932.57999998</v>
      </c>
      <c r="J22" s="12">
        <v>175168950.37</v>
      </c>
      <c r="K22" s="12">
        <v>180092567.03</v>
      </c>
      <c r="L22" s="12">
        <v>163520020.87</v>
      </c>
      <c r="M22" s="12">
        <v>181973027.81</v>
      </c>
      <c r="N22" s="12">
        <v>192118198.19999999</v>
      </c>
      <c r="O22" s="12">
        <f t="shared" si="0"/>
        <v>2056786892.99</v>
      </c>
    </row>
    <row r="23" spans="1:15" x14ac:dyDescent="0.2">
      <c r="A23" s="9">
        <v>21</v>
      </c>
      <c r="B23" s="10" t="s">
        <v>22</v>
      </c>
      <c r="C23" s="12">
        <v>162207031.67999998</v>
      </c>
      <c r="D23" s="12">
        <v>156960267.62</v>
      </c>
      <c r="E23" s="12">
        <v>158961094.91999999</v>
      </c>
      <c r="F23" s="12">
        <v>153594677.16</v>
      </c>
      <c r="G23" s="12">
        <v>168831830.04000002</v>
      </c>
      <c r="H23" s="12">
        <v>166796645.75</v>
      </c>
      <c r="I23" s="12">
        <v>171302466.03</v>
      </c>
      <c r="J23" s="12">
        <v>171363459.84999999</v>
      </c>
      <c r="K23" s="12">
        <v>176201066.34999999</v>
      </c>
      <c r="L23" s="12">
        <v>159969955.94999999</v>
      </c>
      <c r="M23" s="12">
        <v>178028753.15000001</v>
      </c>
      <c r="N23" s="12">
        <v>187990175.97999999</v>
      </c>
      <c r="O23" s="12">
        <f t="shared" si="0"/>
        <v>2012207424.4799998</v>
      </c>
    </row>
    <row r="24" spans="1:15" x14ac:dyDescent="0.2">
      <c r="A24" s="16"/>
      <c r="B24" s="13" t="s">
        <v>28</v>
      </c>
      <c r="C24" s="15">
        <f>SUM(C3:C23)</f>
        <v>3462267910.2419996</v>
      </c>
      <c r="D24" s="15">
        <f t="shared" ref="D24:M24" si="1">SUM(D3:D23)</f>
        <v>3352838961.289999</v>
      </c>
      <c r="E24" s="15">
        <f t="shared" si="1"/>
        <v>3394262100.9200006</v>
      </c>
      <c r="F24" s="15">
        <f t="shared" si="1"/>
        <v>3279260243.1799998</v>
      </c>
      <c r="G24" s="15">
        <f t="shared" si="1"/>
        <v>3603414238.6700006</v>
      </c>
      <c r="H24" s="15">
        <f t="shared" si="1"/>
        <v>3561218373.8400006</v>
      </c>
      <c r="I24" s="15">
        <f t="shared" si="1"/>
        <v>3655863626.4099998</v>
      </c>
      <c r="J24" s="15">
        <f t="shared" si="1"/>
        <v>3656242705.0599995</v>
      </c>
      <c r="K24" s="15">
        <f t="shared" si="1"/>
        <v>3764639231.1699996</v>
      </c>
      <c r="L24" s="15">
        <f t="shared" si="1"/>
        <v>3412805080.4299994</v>
      </c>
      <c r="M24" s="15">
        <f t="shared" si="1"/>
        <v>3802068225.3000002</v>
      </c>
      <c r="N24" s="15">
        <f>SUM(N3:N23)</f>
        <v>4011207134.5799994</v>
      </c>
      <c r="O24" s="15">
        <f t="shared" ref="O24" si="2">SUM(O3:O23)</f>
        <v>42956087831.091995</v>
      </c>
    </row>
  </sheetData>
  <mergeCells count="1">
    <mergeCell ref="A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5"/>
  <sheetViews>
    <sheetView topLeftCell="A16" workbookViewId="0">
      <selection activeCell="E30" sqref="E30"/>
    </sheetView>
  </sheetViews>
  <sheetFormatPr defaultColWidth="8.7421875" defaultRowHeight="15" x14ac:dyDescent="0.2"/>
  <cols>
    <col min="1" max="1" width="6.859375" style="17" customWidth="1"/>
    <col min="2" max="2" width="17.62109375" style="17" bestFit="1" customWidth="1"/>
    <col min="3" max="3" width="17.484375" style="17" bestFit="1" customWidth="1"/>
    <col min="4" max="4" width="15.87109375" style="17" bestFit="1" customWidth="1"/>
    <col min="5" max="5" width="17.484375" style="17" bestFit="1" customWidth="1"/>
    <col min="6" max="7" width="8.7421875" style="17"/>
    <col min="8" max="8" width="16.140625" style="17" bestFit="1" customWidth="1"/>
    <col min="9" max="16384" width="8.7421875" style="17"/>
  </cols>
  <sheetData>
    <row r="2" spans="1:5" ht="21" x14ac:dyDescent="0.3">
      <c r="A2" s="47" t="s">
        <v>54</v>
      </c>
      <c r="B2" s="47"/>
      <c r="C2" s="47"/>
      <c r="D2" s="47"/>
      <c r="E2" s="47"/>
    </row>
    <row r="3" spans="1:5" x14ac:dyDescent="0.2">
      <c r="A3" s="25" t="s">
        <v>0</v>
      </c>
      <c r="B3" s="26" t="s">
        <v>1</v>
      </c>
      <c r="C3" s="27" t="s">
        <v>23</v>
      </c>
      <c r="D3" s="27" t="s">
        <v>24</v>
      </c>
      <c r="E3" s="27" t="s">
        <v>28</v>
      </c>
    </row>
    <row r="4" spans="1:5" x14ac:dyDescent="0.2">
      <c r="A4" s="18">
        <v>1</v>
      </c>
      <c r="B4" s="19" t="s">
        <v>2</v>
      </c>
      <c r="C4" s="20">
        <v>134472066.11000001</v>
      </c>
      <c r="D4" s="20">
        <v>35365048.630000003</v>
      </c>
      <c r="E4" s="21">
        <f>SUM(C4:D4)</f>
        <v>169837114.74000001</v>
      </c>
    </row>
    <row r="5" spans="1:5" x14ac:dyDescent="0.2">
      <c r="A5" s="18">
        <v>2</v>
      </c>
      <c r="B5" s="19" t="s">
        <v>3</v>
      </c>
      <c r="C5" s="20">
        <v>118407627.48999999</v>
      </c>
      <c r="D5" s="20">
        <v>29805998.649999999</v>
      </c>
      <c r="E5" s="21">
        <f t="shared" ref="E5:E24" si="0">SUM(C5:D5)</f>
        <v>148213626.13999999</v>
      </c>
    </row>
    <row r="6" spans="1:5" x14ac:dyDescent="0.2">
      <c r="A6" s="18">
        <v>3</v>
      </c>
      <c r="B6" s="19" t="s">
        <v>4</v>
      </c>
      <c r="C6" s="20">
        <v>150558887.02000001</v>
      </c>
      <c r="D6" s="20">
        <v>39900024.619999997</v>
      </c>
      <c r="E6" s="21">
        <f t="shared" si="0"/>
        <v>190458911.64000002</v>
      </c>
    </row>
    <row r="7" spans="1:5" x14ac:dyDescent="0.2">
      <c r="A7" s="18">
        <v>4</v>
      </c>
      <c r="B7" s="19" t="s">
        <v>5</v>
      </c>
      <c r="C7" s="20">
        <v>118318926.87</v>
      </c>
      <c r="D7" s="20">
        <v>31035945.329999998</v>
      </c>
      <c r="E7" s="21">
        <f t="shared" si="0"/>
        <v>149354872.19999999</v>
      </c>
    </row>
    <row r="8" spans="1:5" x14ac:dyDescent="0.2">
      <c r="A8" s="18">
        <v>5</v>
      </c>
      <c r="B8" s="19" t="s">
        <v>6</v>
      </c>
      <c r="C8" s="20">
        <v>163352432.86000001</v>
      </c>
      <c r="D8" s="20">
        <v>39409980.789999999</v>
      </c>
      <c r="E8" s="21">
        <f t="shared" si="0"/>
        <v>202762413.65000001</v>
      </c>
    </row>
    <row r="9" spans="1:5" x14ac:dyDescent="0.2">
      <c r="A9" s="18">
        <v>6</v>
      </c>
      <c r="B9" s="19" t="s">
        <v>7</v>
      </c>
      <c r="C9" s="20">
        <v>126054462.34</v>
      </c>
      <c r="D9" s="20">
        <v>30210227.390000001</v>
      </c>
      <c r="E9" s="21">
        <f t="shared" si="0"/>
        <v>156264689.73000002</v>
      </c>
    </row>
    <row r="10" spans="1:5" x14ac:dyDescent="0.2">
      <c r="A10" s="18">
        <v>7</v>
      </c>
      <c r="B10" s="19" t="s">
        <v>8</v>
      </c>
      <c r="C10" s="20">
        <v>105081740.98999999</v>
      </c>
      <c r="D10" s="20">
        <v>26847640.030000001</v>
      </c>
      <c r="E10" s="21">
        <f t="shared" si="0"/>
        <v>131929381.02</v>
      </c>
    </row>
    <row r="11" spans="1:5" x14ac:dyDescent="0.2">
      <c r="A11" s="18">
        <v>8</v>
      </c>
      <c r="B11" s="22" t="s">
        <v>9</v>
      </c>
      <c r="C11" s="20">
        <v>123871025.65000001</v>
      </c>
      <c r="D11" s="20">
        <v>31594613.390000001</v>
      </c>
      <c r="E11" s="21">
        <f t="shared" si="0"/>
        <v>155465639.04000002</v>
      </c>
    </row>
    <row r="12" spans="1:5" x14ac:dyDescent="0.2">
      <c r="A12" s="18">
        <v>9</v>
      </c>
      <c r="B12" s="19" t="s">
        <v>10</v>
      </c>
      <c r="C12" s="20">
        <v>121398123.38</v>
      </c>
      <c r="D12" s="20">
        <v>29639518.77</v>
      </c>
      <c r="E12" s="21">
        <f t="shared" si="0"/>
        <v>151037642.15000001</v>
      </c>
    </row>
    <row r="13" spans="1:5" x14ac:dyDescent="0.2">
      <c r="A13" s="18">
        <v>10</v>
      </c>
      <c r="B13" s="19" t="s">
        <v>11</v>
      </c>
      <c r="C13" s="20">
        <v>128590542.26000001</v>
      </c>
      <c r="D13" s="20">
        <v>31415466.559999999</v>
      </c>
      <c r="E13" s="21">
        <f t="shared" si="0"/>
        <v>160006008.81999999</v>
      </c>
    </row>
    <row r="14" spans="1:5" x14ac:dyDescent="0.2">
      <c r="A14" s="18">
        <v>11</v>
      </c>
      <c r="B14" s="19" t="s">
        <v>12</v>
      </c>
      <c r="C14" s="20">
        <v>112683898.8</v>
      </c>
      <c r="D14" s="20">
        <v>29359105.960000001</v>
      </c>
      <c r="E14" s="21">
        <f t="shared" si="0"/>
        <v>142043004.75999999</v>
      </c>
    </row>
    <row r="15" spans="1:5" x14ac:dyDescent="0.2">
      <c r="A15" s="18">
        <v>12</v>
      </c>
      <c r="B15" s="19" t="s">
        <v>13</v>
      </c>
      <c r="C15" s="20">
        <v>145049881.19999999</v>
      </c>
      <c r="D15" s="20">
        <v>34882521.450000003</v>
      </c>
      <c r="E15" s="21">
        <f t="shared" si="0"/>
        <v>179932402.64999998</v>
      </c>
    </row>
    <row r="16" spans="1:5" x14ac:dyDescent="0.2">
      <c r="A16" s="18">
        <v>13</v>
      </c>
      <c r="B16" s="19" t="s">
        <v>14</v>
      </c>
      <c r="C16" s="20">
        <v>94285134.920000002</v>
      </c>
      <c r="D16" s="20">
        <v>24357540.870000001</v>
      </c>
      <c r="E16" s="21">
        <f t="shared" si="0"/>
        <v>118642675.79000001</v>
      </c>
    </row>
    <row r="17" spans="1:8" x14ac:dyDescent="0.2">
      <c r="A17" s="18">
        <v>14</v>
      </c>
      <c r="B17" s="19" t="s">
        <v>15</v>
      </c>
      <c r="C17" s="20">
        <v>139020907.71000001</v>
      </c>
      <c r="D17" s="20">
        <v>34667322.539999999</v>
      </c>
      <c r="E17" s="21">
        <f t="shared" si="0"/>
        <v>173688230.25</v>
      </c>
    </row>
    <row r="18" spans="1:8" x14ac:dyDescent="0.2">
      <c r="A18" s="18">
        <v>15</v>
      </c>
      <c r="B18" s="22" t="s">
        <v>16</v>
      </c>
      <c r="C18" s="20">
        <v>91409202.25</v>
      </c>
      <c r="D18" s="20">
        <v>24050262.989999998</v>
      </c>
      <c r="E18" s="21">
        <f t="shared" si="0"/>
        <v>115459465.23999999</v>
      </c>
    </row>
    <row r="19" spans="1:8" x14ac:dyDescent="0.2">
      <c r="A19" s="18">
        <v>16</v>
      </c>
      <c r="B19" s="19" t="s">
        <v>17</v>
      </c>
      <c r="C19" s="20">
        <v>134449518.66</v>
      </c>
      <c r="D19" s="20">
        <v>35212279.670000002</v>
      </c>
      <c r="E19" s="21">
        <f t="shared" si="0"/>
        <v>169661798.32999998</v>
      </c>
      <c r="H19" s="23"/>
    </row>
    <row r="20" spans="1:8" x14ac:dyDescent="0.2">
      <c r="A20" s="18">
        <v>17</v>
      </c>
      <c r="B20" s="19" t="s">
        <v>18</v>
      </c>
      <c r="C20" s="20">
        <v>169224844.52000001</v>
      </c>
      <c r="D20" s="20">
        <v>43582278.409999996</v>
      </c>
      <c r="E20" s="21">
        <f t="shared" si="0"/>
        <v>212807122.93000001</v>
      </c>
    </row>
    <row r="21" spans="1:8" x14ac:dyDescent="0.2">
      <c r="A21" s="18">
        <v>18</v>
      </c>
      <c r="B21" s="19" t="s">
        <v>19</v>
      </c>
      <c r="C21" s="20">
        <v>126780405</v>
      </c>
      <c r="D21" s="20">
        <v>32438983.760000002</v>
      </c>
      <c r="E21" s="21">
        <f t="shared" si="0"/>
        <v>159219388.75999999</v>
      </c>
    </row>
    <row r="22" spans="1:8" x14ac:dyDescent="0.2">
      <c r="A22" s="18">
        <v>19</v>
      </c>
      <c r="B22" s="19" t="s">
        <v>20</v>
      </c>
      <c r="C22" s="20">
        <v>119813778.52</v>
      </c>
      <c r="D22" s="20">
        <v>28837255.559999999</v>
      </c>
      <c r="E22" s="21">
        <f t="shared" si="0"/>
        <v>148651034.07999998</v>
      </c>
    </row>
    <row r="23" spans="1:8" x14ac:dyDescent="0.2">
      <c r="A23" s="18">
        <v>20</v>
      </c>
      <c r="B23" s="19" t="s">
        <v>21</v>
      </c>
      <c r="C23" s="20">
        <v>128778850.95</v>
      </c>
      <c r="D23" s="20">
        <v>31664420.800000001</v>
      </c>
      <c r="E23" s="21">
        <f t="shared" si="0"/>
        <v>160443271.75</v>
      </c>
    </row>
    <row r="24" spans="1:8" x14ac:dyDescent="0.2">
      <c r="A24" s="18">
        <v>21</v>
      </c>
      <c r="B24" s="19" t="s">
        <v>22</v>
      </c>
      <c r="C24" s="20">
        <v>125913395.31</v>
      </c>
      <c r="D24" s="20">
        <v>31046872.309999999</v>
      </c>
      <c r="E24" s="21">
        <f t="shared" si="0"/>
        <v>156960267.62</v>
      </c>
    </row>
    <row r="25" spans="1:8" x14ac:dyDescent="0.2">
      <c r="A25" s="28"/>
      <c r="B25" s="27" t="s">
        <v>28</v>
      </c>
      <c r="C25" s="29">
        <f>SUM(C4:C24)</f>
        <v>2677515652.8099999</v>
      </c>
      <c r="D25" s="29">
        <f t="shared" ref="D25:E25" si="1">SUM(D4:D24)</f>
        <v>675323308.4799999</v>
      </c>
      <c r="E25" s="29">
        <f t="shared" si="1"/>
        <v>3352838961.289999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28"/>
  <sheetViews>
    <sheetView topLeftCell="A16" workbookViewId="0">
      <selection activeCell="F32" sqref="F32"/>
    </sheetView>
  </sheetViews>
  <sheetFormatPr defaultColWidth="8.7421875" defaultRowHeight="15" x14ac:dyDescent="0.2"/>
  <cols>
    <col min="1" max="1" width="6.859375" style="17" customWidth="1"/>
    <col min="2" max="2" width="17.62109375" style="17" bestFit="1" customWidth="1"/>
    <col min="3" max="3" width="17.484375" style="17" bestFit="1" customWidth="1"/>
    <col min="4" max="4" width="16.140625" style="17" bestFit="1" customWidth="1"/>
    <col min="5" max="5" width="13.5859375" style="17" bestFit="1" customWidth="1"/>
    <col min="6" max="6" width="17.484375" style="17" bestFit="1" customWidth="1"/>
    <col min="7" max="16384" width="8.7421875" style="17"/>
  </cols>
  <sheetData>
    <row r="2" spans="1:6" ht="21" x14ac:dyDescent="0.3">
      <c r="A2" s="48" t="s">
        <v>55</v>
      </c>
      <c r="B2" s="48"/>
      <c r="C2" s="48"/>
      <c r="D2" s="48"/>
      <c r="E2" s="48"/>
      <c r="F2" s="48"/>
    </row>
    <row r="3" spans="1:6" x14ac:dyDescent="0.2">
      <c r="A3" s="25" t="s">
        <v>0</v>
      </c>
      <c r="B3" s="26" t="s">
        <v>1</v>
      </c>
      <c r="C3" s="27" t="s">
        <v>23</v>
      </c>
      <c r="D3" s="27" t="s">
        <v>24</v>
      </c>
      <c r="E3" s="27" t="s">
        <v>29</v>
      </c>
      <c r="F3" s="27" t="s">
        <v>28</v>
      </c>
    </row>
    <row r="4" spans="1:6" x14ac:dyDescent="0.2">
      <c r="A4" s="18">
        <v>1</v>
      </c>
      <c r="B4" s="19" t="s">
        <v>2</v>
      </c>
      <c r="C4" s="20">
        <v>139043622.77000001</v>
      </c>
      <c r="D4" s="20">
        <v>32574607.050000001</v>
      </c>
      <c r="E4" s="20">
        <v>191853.79</v>
      </c>
      <c r="F4" s="21">
        <f>SUM(C4:E4)</f>
        <v>171810083.61000001</v>
      </c>
    </row>
    <row r="5" spans="1:6" x14ac:dyDescent="0.2">
      <c r="A5" s="18">
        <v>2</v>
      </c>
      <c r="B5" s="19" t="s">
        <v>3</v>
      </c>
      <c r="C5" s="20">
        <v>122449915.22</v>
      </c>
      <c r="D5" s="20">
        <v>27429664.239999998</v>
      </c>
      <c r="E5" s="20">
        <v>169642.05</v>
      </c>
      <c r="F5" s="21">
        <f t="shared" ref="F5:F24" si="0">SUM(C5:E5)</f>
        <v>150049221.51000002</v>
      </c>
    </row>
    <row r="6" spans="1:6" x14ac:dyDescent="0.2">
      <c r="A6" s="18">
        <v>3</v>
      </c>
      <c r="B6" s="19" t="s">
        <v>4</v>
      </c>
      <c r="C6" s="20">
        <v>155660450.03999999</v>
      </c>
      <c r="D6" s="20">
        <v>36771761.640000001</v>
      </c>
      <c r="E6" s="20">
        <v>214096.49</v>
      </c>
      <c r="F6" s="21">
        <f t="shared" si="0"/>
        <v>192646308.17000002</v>
      </c>
    </row>
    <row r="7" spans="1:6" x14ac:dyDescent="0.2">
      <c r="A7" s="18">
        <v>4</v>
      </c>
      <c r="B7" s="19" t="s">
        <v>5</v>
      </c>
      <c r="C7" s="20">
        <v>122358292.20999999</v>
      </c>
      <c r="D7" s="20">
        <v>28567989.199999999</v>
      </c>
      <c r="E7" s="20">
        <v>169519.41</v>
      </c>
      <c r="F7" s="21">
        <f t="shared" si="0"/>
        <v>151095800.81999999</v>
      </c>
    </row>
    <row r="8" spans="1:6" x14ac:dyDescent="0.2">
      <c r="A8" s="18">
        <v>5</v>
      </c>
      <c r="B8" s="19" t="s">
        <v>6</v>
      </c>
      <c r="C8" s="20">
        <v>168875499.94999999</v>
      </c>
      <c r="D8" s="20">
        <v>36318222.359999999</v>
      </c>
      <c r="E8" s="20">
        <v>231785.68</v>
      </c>
      <c r="F8" s="21">
        <f t="shared" si="0"/>
        <v>205425507.99000001</v>
      </c>
    </row>
    <row r="9" spans="1:6" x14ac:dyDescent="0.2">
      <c r="A9" s="18">
        <v>6</v>
      </c>
      <c r="B9" s="19" t="s">
        <v>7</v>
      </c>
      <c r="C9" s="20">
        <v>130348687.42</v>
      </c>
      <c r="D9" s="20">
        <v>27803781</v>
      </c>
      <c r="E9" s="20">
        <v>180215.06</v>
      </c>
      <c r="F9" s="21">
        <f t="shared" si="0"/>
        <v>158332683.48000002</v>
      </c>
    </row>
    <row r="10" spans="1:6" x14ac:dyDescent="0.2">
      <c r="A10" s="18">
        <v>7</v>
      </c>
      <c r="B10" s="19" t="s">
        <v>8</v>
      </c>
      <c r="C10" s="20">
        <v>108684985.83</v>
      </c>
      <c r="D10" s="20">
        <v>24691680.949999999</v>
      </c>
      <c r="E10" s="20">
        <v>151216.79999999999</v>
      </c>
      <c r="F10" s="21">
        <f t="shared" si="0"/>
        <v>133527883.58</v>
      </c>
    </row>
    <row r="11" spans="1:6" x14ac:dyDescent="0.2">
      <c r="A11" s="18">
        <v>8</v>
      </c>
      <c r="B11" s="22" t="s">
        <v>9</v>
      </c>
      <c r="C11" s="20">
        <v>128093313.88</v>
      </c>
      <c r="D11" s="20">
        <v>29085040.710000001</v>
      </c>
      <c r="E11" s="20">
        <v>177196.1</v>
      </c>
      <c r="F11" s="21">
        <f t="shared" si="0"/>
        <v>157355550.69</v>
      </c>
    </row>
    <row r="12" spans="1:6" x14ac:dyDescent="0.2">
      <c r="A12" s="18">
        <v>9</v>
      </c>
      <c r="B12" s="19" t="s">
        <v>10</v>
      </c>
      <c r="C12" s="20">
        <v>125538937.83</v>
      </c>
      <c r="D12" s="20">
        <v>27275585.850000001</v>
      </c>
      <c r="E12" s="20">
        <v>173776.9</v>
      </c>
      <c r="F12" s="21">
        <f t="shared" si="0"/>
        <v>152988300.58000001</v>
      </c>
    </row>
    <row r="13" spans="1:6" x14ac:dyDescent="0.2">
      <c r="A13" s="18">
        <v>10</v>
      </c>
      <c r="B13" s="19" t="s">
        <v>11</v>
      </c>
      <c r="C13" s="20">
        <v>132968322.59999999</v>
      </c>
      <c r="D13" s="20">
        <v>28919238.969999999</v>
      </c>
      <c r="E13" s="20">
        <v>183721.61</v>
      </c>
      <c r="F13" s="21">
        <f t="shared" si="0"/>
        <v>162071283.18000001</v>
      </c>
    </row>
    <row r="14" spans="1:6" x14ac:dyDescent="0.2">
      <c r="A14" s="18">
        <v>11</v>
      </c>
      <c r="B14" s="19" t="s">
        <v>12</v>
      </c>
      <c r="C14" s="20">
        <v>116537609.03</v>
      </c>
      <c r="D14" s="20">
        <v>27016061.670000002</v>
      </c>
      <c r="E14" s="20">
        <v>161728.04999999999</v>
      </c>
      <c r="F14" s="21">
        <f t="shared" si="0"/>
        <v>143715398.75</v>
      </c>
    </row>
    <row r="15" spans="1:6" x14ac:dyDescent="0.2">
      <c r="A15" s="18">
        <v>12</v>
      </c>
      <c r="B15" s="19" t="s">
        <v>13</v>
      </c>
      <c r="C15" s="20">
        <v>149969941.09999999</v>
      </c>
      <c r="D15" s="20">
        <v>32128024.489999998</v>
      </c>
      <c r="E15" s="20">
        <v>206479.37</v>
      </c>
      <c r="F15" s="21">
        <f t="shared" si="0"/>
        <v>182304444.96000001</v>
      </c>
    </row>
    <row r="16" spans="1:6" x14ac:dyDescent="0.2">
      <c r="A16" s="18">
        <v>13</v>
      </c>
      <c r="B16" s="19" t="s">
        <v>14</v>
      </c>
      <c r="C16" s="20">
        <v>97532668.099999994</v>
      </c>
      <c r="D16" s="20">
        <v>22387075.34</v>
      </c>
      <c r="E16" s="20">
        <v>136288.71</v>
      </c>
      <c r="F16" s="21">
        <f t="shared" si="0"/>
        <v>120056032.14999999</v>
      </c>
    </row>
    <row r="17" spans="1:6" x14ac:dyDescent="0.2">
      <c r="A17" s="18">
        <v>14</v>
      </c>
      <c r="B17" s="19" t="s">
        <v>15</v>
      </c>
      <c r="C17" s="20">
        <v>143742333.33000001</v>
      </c>
      <c r="D17" s="20">
        <v>31928856.27</v>
      </c>
      <c r="E17" s="20">
        <v>198143.32</v>
      </c>
      <c r="F17" s="21">
        <f t="shared" si="0"/>
        <v>175869332.92000002</v>
      </c>
    </row>
    <row r="18" spans="1:6" x14ac:dyDescent="0.2">
      <c r="A18" s="18">
        <v>15</v>
      </c>
      <c r="B18" s="22" t="s">
        <v>16</v>
      </c>
      <c r="C18" s="20">
        <v>94561983.170000002</v>
      </c>
      <c r="D18" s="20">
        <v>22102687.350000001</v>
      </c>
      <c r="E18" s="20">
        <v>132312.26</v>
      </c>
      <c r="F18" s="21">
        <f t="shared" si="0"/>
        <v>116796982.78000002</v>
      </c>
    </row>
    <row r="19" spans="1:6" x14ac:dyDescent="0.2">
      <c r="A19" s="18">
        <v>16</v>
      </c>
      <c r="B19" s="19" t="s">
        <v>17</v>
      </c>
      <c r="C19" s="20">
        <v>139020332.46000001</v>
      </c>
      <c r="D19" s="20">
        <v>32433218.219999999</v>
      </c>
      <c r="E19" s="20">
        <v>191822.62</v>
      </c>
      <c r="F19" s="21">
        <f t="shared" si="0"/>
        <v>171645373.30000001</v>
      </c>
    </row>
    <row r="20" spans="1:6" x14ac:dyDescent="0.2">
      <c r="A20" s="18">
        <v>17</v>
      </c>
      <c r="B20" s="19" t="s">
        <v>18</v>
      </c>
      <c r="C20" s="20">
        <v>174941387.72</v>
      </c>
      <c r="D20" s="20">
        <v>40179715.380000003</v>
      </c>
      <c r="E20" s="20">
        <v>239905.26</v>
      </c>
      <c r="F20" s="21">
        <f t="shared" si="0"/>
        <v>215361008.35999998</v>
      </c>
    </row>
    <row r="21" spans="1:6" x14ac:dyDescent="0.2">
      <c r="A21" s="18">
        <v>18</v>
      </c>
      <c r="B21" s="19" t="s">
        <v>19</v>
      </c>
      <c r="C21" s="20">
        <v>131098547.44</v>
      </c>
      <c r="D21" s="20">
        <v>29866511.879999999</v>
      </c>
      <c r="E21" s="20">
        <v>181218.8</v>
      </c>
      <c r="F21" s="21">
        <f t="shared" si="0"/>
        <v>161146278.12</v>
      </c>
    </row>
    <row r="22" spans="1:6" x14ac:dyDescent="0.2">
      <c r="A22" s="18">
        <v>19</v>
      </c>
      <c r="B22" s="19" t="s">
        <v>20</v>
      </c>
      <c r="C22" s="20">
        <v>123902394.17</v>
      </c>
      <c r="D22" s="20">
        <v>26533085.18</v>
      </c>
      <c r="E22" s="20">
        <v>171586.29</v>
      </c>
      <c r="F22" s="21">
        <f t="shared" si="0"/>
        <v>150607065.63999999</v>
      </c>
    </row>
    <row r="23" spans="1:6" x14ac:dyDescent="0.2">
      <c r="A23" s="18">
        <v>20</v>
      </c>
      <c r="B23" s="19" t="s">
        <v>21</v>
      </c>
      <c r="C23" s="20">
        <v>133162835.43000001</v>
      </c>
      <c r="D23" s="20">
        <v>29149648</v>
      </c>
      <c r="E23" s="20">
        <v>183981.98</v>
      </c>
      <c r="F23" s="21">
        <f t="shared" si="0"/>
        <v>162496465.41</v>
      </c>
    </row>
    <row r="24" spans="1:6" x14ac:dyDescent="0.2">
      <c r="A24" s="18">
        <v>21</v>
      </c>
      <c r="B24" s="19" t="s">
        <v>22</v>
      </c>
      <c r="C24" s="20">
        <v>130202972.70999999</v>
      </c>
      <c r="D24" s="20">
        <v>28578102.199999999</v>
      </c>
      <c r="E24" s="20">
        <v>180020.01</v>
      </c>
      <c r="F24" s="21">
        <f t="shared" si="0"/>
        <v>158961094.91999999</v>
      </c>
    </row>
    <row r="25" spans="1:6" x14ac:dyDescent="0.2">
      <c r="A25" s="28"/>
      <c r="B25" s="27"/>
      <c r="C25" s="29">
        <f>SUM(C4:C24)</f>
        <v>2768695032.4099998</v>
      </c>
      <c r="D25" s="29">
        <f t="shared" ref="D25:F25" si="1">SUM(D4:D24)</f>
        <v>621740557.95000005</v>
      </c>
      <c r="E25" s="29">
        <f t="shared" si="1"/>
        <v>3826510.5599999996</v>
      </c>
      <c r="F25" s="29">
        <f t="shared" si="1"/>
        <v>3394262100.9200006</v>
      </c>
    </row>
    <row r="28" spans="1:6" x14ac:dyDescent="0.2">
      <c r="D28" s="23"/>
    </row>
  </sheetData>
  <mergeCells count="1"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8"/>
  <sheetViews>
    <sheetView topLeftCell="A16" workbookViewId="0">
      <selection activeCell="D31" sqref="D31"/>
    </sheetView>
  </sheetViews>
  <sheetFormatPr defaultRowHeight="15" x14ac:dyDescent="0.2"/>
  <cols>
    <col min="1" max="1" width="6.859375" customWidth="1"/>
    <col min="2" max="2" width="17.62109375" bestFit="1" customWidth="1"/>
    <col min="3" max="3" width="17.484375" bestFit="1" customWidth="1"/>
    <col min="4" max="4" width="15.87109375" bestFit="1" customWidth="1"/>
    <col min="5" max="5" width="16.140625" bestFit="1" customWidth="1"/>
    <col min="6" max="6" width="15.87109375" bestFit="1" customWidth="1"/>
    <col min="7" max="7" width="14.66015625" bestFit="1" customWidth="1"/>
    <col min="8" max="8" width="17.484375" bestFit="1" customWidth="1"/>
  </cols>
  <sheetData>
    <row r="2" spans="1:8" ht="21" x14ac:dyDescent="0.3">
      <c r="A2" s="31"/>
      <c r="B2" s="49" t="s">
        <v>56</v>
      </c>
      <c r="C2" s="49"/>
      <c r="D2" s="49"/>
      <c r="E2" s="49"/>
      <c r="F2" s="49"/>
      <c r="G2" s="49"/>
      <c r="H2" s="49"/>
    </row>
    <row r="3" spans="1:8" x14ac:dyDescent="0.2">
      <c r="A3" s="32" t="s">
        <v>0</v>
      </c>
      <c r="B3" s="33" t="s">
        <v>1</v>
      </c>
      <c r="C3" s="13" t="s">
        <v>23</v>
      </c>
      <c r="D3" s="13" t="s">
        <v>24</v>
      </c>
      <c r="E3" s="13" t="s">
        <v>29</v>
      </c>
      <c r="F3" s="13" t="s">
        <v>30</v>
      </c>
      <c r="G3" s="13" t="s">
        <v>31</v>
      </c>
      <c r="H3" s="13" t="s">
        <v>28</v>
      </c>
    </row>
    <row r="4" spans="1:8" x14ac:dyDescent="0.2">
      <c r="A4" s="9">
        <v>1</v>
      </c>
      <c r="B4" s="10" t="s">
        <v>2</v>
      </c>
      <c r="C4" s="12">
        <v>119462579.42</v>
      </c>
      <c r="D4" s="12">
        <v>30542059.48</v>
      </c>
      <c r="E4" s="12">
        <v>5737912.0099999998</v>
      </c>
      <c r="F4" s="12">
        <v>5296337.3499999996</v>
      </c>
      <c r="G4" s="12">
        <v>4911977.1399999997</v>
      </c>
      <c r="H4" s="30">
        <f>SUM(C4:G4)</f>
        <v>165950865.39999998</v>
      </c>
    </row>
    <row r="5" spans="1:8" x14ac:dyDescent="0.2">
      <c r="A5" s="9">
        <v>2</v>
      </c>
      <c r="B5" s="10" t="s">
        <v>3</v>
      </c>
      <c r="C5" s="12">
        <v>105135854.14</v>
      </c>
      <c r="D5" s="12">
        <v>25727667.949999999</v>
      </c>
      <c r="E5" s="12">
        <v>5073609.07</v>
      </c>
      <c r="F5" s="12">
        <v>4683157.41</v>
      </c>
      <c r="G5" s="12">
        <v>4343296.26</v>
      </c>
      <c r="H5" s="30">
        <f t="shared" ref="H5:H24" si="0">SUM(C5:G5)</f>
        <v>144963584.82999998</v>
      </c>
    </row>
    <row r="6" spans="1:8" x14ac:dyDescent="0.2">
      <c r="A6" s="9">
        <v>3</v>
      </c>
      <c r="B6" s="10" t="s">
        <v>4</v>
      </c>
      <c r="C6" s="12">
        <v>133809265.87</v>
      </c>
      <c r="D6" s="12">
        <v>34469556.100000001</v>
      </c>
      <c r="E6" s="12">
        <v>6403140.5199999996</v>
      </c>
      <c r="F6" s="12">
        <v>5910371.6100000003</v>
      </c>
      <c r="G6" s="12">
        <v>5481450.3600000003</v>
      </c>
      <c r="H6" s="30">
        <f t="shared" si="0"/>
        <v>186073784.46000004</v>
      </c>
    </row>
    <row r="7" spans="1:8" x14ac:dyDescent="0.2">
      <c r="A7" s="9">
        <v>4</v>
      </c>
      <c r="B7" s="10" t="s">
        <v>5</v>
      </c>
      <c r="C7" s="12">
        <v>105056748.38</v>
      </c>
      <c r="D7" s="12">
        <v>26792858.030000001</v>
      </c>
      <c r="E7" s="12">
        <v>5069941.08</v>
      </c>
      <c r="F7" s="12">
        <v>4679771.71</v>
      </c>
      <c r="G7" s="12">
        <v>4340156.26</v>
      </c>
      <c r="H7" s="30">
        <f t="shared" si="0"/>
        <v>145939475.46000001</v>
      </c>
    </row>
    <row r="8" spans="1:8" x14ac:dyDescent="0.2">
      <c r="A8" s="9">
        <v>5</v>
      </c>
      <c r="B8" s="10" t="s">
        <v>6</v>
      </c>
      <c r="C8" s="12">
        <v>145218915.53</v>
      </c>
      <c r="D8" s="12">
        <v>34045155.729999997</v>
      </c>
      <c r="E8" s="12">
        <v>6932184.2300000004</v>
      </c>
      <c r="F8" s="12">
        <v>6398701.5</v>
      </c>
      <c r="G8" s="12">
        <v>5934341.6900000004</v>
      </c>
      <c r="H8" s="30">
        <f t="shared" si="0"/>
        <v>198529298.67999998</v>
      </c>
    </row>
    <row r="9" spans="1:8" x14ac:dyDescent="0.2">
      <c r="A9" s="9">
        <v>6</v>
      </c>
      <c r="B9" s="10" t="s">
        <v>7</v>
      </c>
      <c r="C9" s="12">
        <v>111955519.91</v>
      </c>
      <c r="D9" s="12">
        <v>26077748.530000001</v>
      </c>
      <c r="E9" s="12">
        <v>5389823.9699999997</v>
      </c>
      <c r="F9" s="12">
        <v>4975037.25</v>
      </c>
      <c r="G9" s="12">
        <v>4613994.0999999996</v>
      </c>
      <c r="H9" s="30">
        <f t="shared" si="0"/>
        <v>153012123.75999999</v>
      </c>
    </row>
    <row r="10" spans="1:8" x14ac:dyDescent="0.2">
      <c r="A10" s="9">
        <v>7</v>
      </c>
      <c r="B10" s="10" t="s">
        <v>8</v>
      </c>
      <c r="C10" s="12">
        <v>93251447.870000005</v>
      </c>
      <c r="D10" s="12">
        <v>23165594.09</v>
      </c>
      <c r="E10" s="12">
        <v>4522551.8</v>
      </c>
      <c r="F10" s="12">
        <v>4174508.07</v>
      </c>
      <c r="G10" s="12">
        <v>3871560.08</v>
      </c>
      <c r="H10" s="30">
        <f t="shared" si="0"/>
        <v>128985661.91</v>
      </c>
    </row>
    <row r="11" spans="1:8" x14ac:dyDescent="0.2">
      <c r="A11" s="9">
        <v>8</v>
      </c>
      <c r="B11" s="11" t="s">
        <v>9</v>
      </c>
      <c r="C11" s="12">
        <v>110008268.69</v>
      </c>
      <c r="D11" s="12">
        <v>27276690.129999999</v>
      </c>
      <c r="E11" s="12">
        <v>5299533.6399999997</v>
      </c>
      <c r="F11" s="12">
        <v>4891695.43</v>
      </c>
      <c r="G11" s="12">
        <v>4536700.47</v>
      </c>
      <c r="H11" s="30">
        <f t="shared" si="0"/>
        <v>152012888.35999998</v>
      </c>
    </row>
    <row r="12" spans="1:8" x14ac:dyDescent="0.2">
      <c r="A12" s="9">
        <v>9</v>
      </c>
      <c r="B12" s="10" t="s">
        <v>10</v>
      </c>
      <c r="C12" s="12">
        <v>107802863.8</v>
      </c>
      <c r="D12" s="12">
        <v>25583488.760000002</v>
      </c>
      <c r="E12" s="12">
        <v>5197273.22</v>
      </c>
      <c r="F12" s="12">
        <v>4797304.7</v>
      </c>
      <c r="G12" s="12">
        <v>4449159.7699999996</v>
      </c>
      <c r="H12" s="30">
        <f t="shared" si="0"/>
        <v>147830090.25</v>
      </c>
    </row>
    <row r="13" spans="1:8" x14ac:dyDescent="0.2">
      <c r="A13" s="9">
        <v>10</v>
      </c>
      <c r="B13" s="10" t="s">
        <v>11</v>
      </c>
      <c r="C13" s="12">
        <v>114217268.43000001</v>
      </c>
      <c r="D13" s="12">
        <v>27121540.780000001</v>
      </c>
      <c r="E13" s="12">
        <v>5494696.9400000004</v>
      </c>
      <c r="F13" s="12">
        <v>5071839.47</v>
      </c>
      <c r="G13" s="12">
        <v>4703771.29</v>
      </c>
      <c r="H13" s="30">
        <f t="shared" si="0"/>
        <v>156609116.91</v>
      </c>
    </row>
    <row r="14" spans="1:8" x14ac:dyDescent="0.2">
      <c r="A14" s="9">
        <v>11</v>
      </c>
      <c r="B14" s="10" t="s">
        <v>12</v>
      </c>
      <c r="C14" s="12">
        <v>100031269.38</v>
      </c>
      <c r="D14" s="12">
        <v>25340638.449999999</v>
      </c>
      <c r="E14" s="12">
        <v>4836919.2</v>
      </c>
      <c r="F14" s="12">
        <v>4464682.58</v>
      </c>
      <c r="G14" s="12">
        <v>4140676.35</v>
      </c>
      <c r="H14" s="30">
        <f t="shared" si="0"/>
        <v>138814185.96000001</v>
      </c>
    </row>
    <row r="15" spans="1:8" x14ac:dyDescent="0.2">
      <c r="A15" s="9">
        <v>12</v>
      </c>
      <c r="B15" s="10" t="s">
        <v>13</v>
      </c>
      <c r="C15" s="12">
        <v>128896177.09999999</v>
      </c>
      <c r="D15" s="12">
        <v>30124168.870000001</v>
      </c>
      <c r="E15" s="12">
        <v>6175329.96</v>
      </c>
      <c r="F15" s="12">
        <v>5700092.75</v>
      </c>
      <c r="G15" s="12">
        <v>5286431.6399999997</v>
      </c>
      <c r="H15" s="30">
        <f t="shared" si="0"/>
        <v>176182200.31999999</v>
      </c>
    </row>
    <row r="16" spans="1:8" x14ac:dyDescent="0.2">
      <c r="A16" s="9">
        <v>13</v>
      </c>
      <c r="B16" s="10" t="s">
        <v>14</v>
      </c>
      <c r="C16" s="12">
        <v>83622726.140000001</v>
      </c>
      <c r="D16" s="12">
        <v>21009054.329999998</v>
      </c>
      <c r="E16" s="12">
        <v>4076086.32</v>
      </c>
      <c r="F16" s="12">
        <v>3762401.41</v>
      </c>
      <c r="G16" s="12">
        <v>3489360.38</v>
      </c>
      <c r="H16" s="30">
        <f t="shared" si="0"/>
        <v>115959628.57999998</v>
      </c>
    </row>
    <row r="17" spans="1:8" x14ac:dyDescent="0.2">
      <c r="A17" s="9">
        <v>14</v>
      </c>
      <c r="B17" s="10" t="s">
        <v>15</v>
      </c>
      <c r="C17" s="12">
        <v>123519366.31</v>
      </c>
      <c r="D17" s="12">
        <v>29937796.780000001</v>
      </c>
      <c r="E17" s="12">
        <v>5926017.4900000002</v>
      </c>
      <c r="F17" s="12">
        <v>5469966.7199999997</v>
      </c>
      <c r="G17" s="12">
        <v>5073006.07</v>
      </c>
      <c r="H17" s="30">
        <f t="shared" si="0"/>
        <v>169926153.37</v>
      </c>
    </row>
    <row r="18" spans="1:8" x14ac:dyDescent="0.2">
      <c r="A18" s="9">
        <v>15</v>
      </c>
      <c r="B18" s="11" t="s">
        <v>16</v>
      </c>
      <c r="C18" s="12">
        <v>81057887.219999999</v>
      </c>
      <c r="D18" s="12">
        <v>20742937.640000001</v>
      </c>
      <c r="E18" s="12">
        <v>3957159.63</v>
      </c>
      <c r="F18" s="12">
        <v>3652627</v>
      </c>
      <c r="G18" s="12">
        <v>3387552.41</v>
      </c>
      <c r="H18" s="30">
        <f t="shared" si="0"/>
        <v>112798163.89999999</v>
      </c>
    </row>
    <row r="19" spans="1:8" x14ac:dyDescent="0.2">
      <c r="A19" s="9">
        <v>16</v>
      </c>
      <c r="B19" s="10" t="s">
        <v>17</v>
      </c>
      <c r="C19" s="12">
        <v>119442470.95999999</v>
      </c>
      <c r="D19" s="12">
        <v>30409754.579999998</v>
      </c>
      <c r="E19" s="12">
        <v>5736979.6200000001</v>
      </c>
      <c r="F19" s="12">
        <v>5295476.71</v>
      </c>
      <c r="G19" s="12">
        <v>4911178.97</v>
      </c>
      <c r="H19" s="30">
        <f t="shared" si="0"/>
        <v>165795860.84</v>
      </c>
    </row>
    <row r="20" spans="1:8" x14ac:dyDescent="0.2">
      <c r="A20" s="9">
        <v>17</v>
      </c>
      <c r="B20" s="10" t="s">
        <v>18</v>
      </c>
      <c r="C20" s="12">
        <v>150456100.02000001</v>
      </c>
      <c r="D20" s="12">
        <v>37658556.289999999</v>
      </c>
      <c r="E20" s="12">
        <v>7175022.4900000002</v>
      </c>
      <c r="F20" s="12">
        <v>6622851.5700000003</v>
      </c>
      <c r="G20" s="12">
        <v>6142224.9800000004</v>
      </c>
      <c r="H20" s="30">
        <f t="shared" si="0"/>
        <v>208054755.34999999</v>
      </c>
    </row>
    <row r="21" spans="1:8" x14ac:dyDescent="0.2">
      <c r="A21" s="9">
        <v>18</v>
      </c>
      <c r="B21" s="10" t="s">
        <v>19</v>
      </c>
      <c r="C21" s="12">
        <v>112602936.31</v>
      </c>
      <c r="D21" s="12">
        <v>28007953.48</v>
      </c>
      <c r="E21" s="12">
        <v>5419843.4299999997</v>
      </c>
      <c r="F21" s="12">
        <v>5002746.49</v>
      </c>
      <c r="G21" s="12">
        <v>4639692.46</v>
      </c>
      <c r="H21" s="30">
        <f t="shared" si="0"/>
        <v>155673172.17000002</v>
      </c>
    </row>
    <row r="22" spans="1:8" x14ac:dyDescent="0.2">
      <c r="A22" s="9">
        <v>19</v>
      </c>
      <c r="B22" s="10" t="s">
        <v>20</v>
      </c>
      <c r="C22" s="12">
        <v>106389899.79000001</v>
      </c>
      <c r="D22" s="12">
        <v>24888692.140000001</v>
      </c>
      <c r="E22" s="12">
        <v>5131756.7699999996</v>
      </c>
      <c r="F22" s="12">
        <v>4736830.2300000004</v>
      </c>
      <c r="G22" s="12">
        <v>4393073.9800000004</v>
      </c>
      <c r="H22" s="30">
        <f t="shared" si="0"/>
        <v>145540252.91</v>
      </c>
    </row>
    <row r="23" spans="1:8" x14ac:dyDescent="0.2">
      <c r="A23" s="9">
        <v>20</v>
      </c>
      <c r="B23" s="10" t="s">
        <v>21</v>
      </c>
      <c r="C23" s="12">
        <v>114385207.5</v>
      </c>
      <c r="D23" s="12">
        <v>27337146.530000001</v>
      </c>
      <c r="E23" s="12">
        <v>5502483.9500000002</v>
      </c>
      <c r="F23" s="12">
        <v>5079027.21</v>
      </c>
      <c r="G23" s="12">
        <v>4710437.41</v>
      </c>
      <c r="H23" s="30">
        <f t="shared" si="0"/>
        <v>157014302.59999999</v>
      </c>
    </row>
    <row r="24" spans="1:8" x14ac:dyDescent="0.2">
      <c r="A24" s="9">
        <v>21</v>
      </c>
      <c r="B24" s="10" t="s">
        <v>22</v>
      </c>
      <c r="C24" s="12">
        <v>111829712.3</v>
      </c>
      <c r="D24" s="12">
        <v>26802321.300000001</v>
      </c>
      <c r="E24" s="12">
        <v>5383990.5099999998</v>
      </c>
      <c r="F24" s="12">
        <v>4969652.72</v>
      </c>
      <c r="G24" s="12">
        <v>4609000.33</v>
      </c>
      <c r="H24" s="30">
        <f t="shared" si="0"/>
        <v>153594677.16</v>
      </c>
    </row>
    <row r="25" spans="1:8" x14ac:dyDescent="0.2">
      <c r="A25" s="16"/>
      <c r="B25" s="13" t="s">
        <v>28</v>
      </c>
      <c r="C25" s="34">
        <f>SUM(C4:C24)</f>
        <v>2378152485.0700002</v>
      </c>
      <c r="D25" s="34">
        <f t="shared" ref="D25:H25" si="1">SUM(D4:D24)</f>
        <v>583061379.96999991</v>
      </c>
      <c r="E25" s="34">
        <f t="shared" si="1"/>
        <v>114442255.84999998</v>
      </c>
      <c r="F25" s="34">
        <f t="shared" si="1"/>
        <v>105635079.88999997</v>
      </c>
      <c r="G25" s="34">
        <f t="shared" si="1"/>
        <v>97969042.399999991</v>
      </c>
      <c r="H25" s="34">
        <f t="shared" si="1"/>
        <v>3279260243.1799998</v>
      </c>
    </row>
    <row r="28" spans="1:8" x14ac:dyDescent="0.2">
      <c r="E28" s="7"/>
    </row>
  </sheetData>
  <mergeCells count="1">
    <mergeCell ref="B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27"/>
  <sheetViews>
    <sheetView workbookViewId="0">
      <selection activeCell="E21" sqref="E21"/>
    </sheetView>
  </sheetViews>
  <sheetFormatPr defaultColWidth="8.7421875" defaultRowHeight="15" x14ac:dyDescent="0.2"/>
  <cols>
    <col min="1" max="1" width="6.859375" style="17" customWidth="1"/>
    <col min="2" max="2" width="17.62109375" style="17" bestFit="1" customWidth="1"/>
    <col min="3" max="3" width="17.484375" style="17" bestFit="1" customWidth="1"/>
    <col min="4" max="4" width="15.87109375" style="17" bestFit="1" customWidth="1"/>
    <col min="5" max="5" width="16.140625" style="17" bestFit="1" customWidth="1"/>
    <col min="6" max="6" width="17.484375" style="17" bestFit="1" customWidth="1"/>
    <col min="7" max="16384" width="8.7421875" style="17"/>
  </cols>
  <sheetData>
    <row r="2" spans="1:6" ht="21" x14ac:dyDescent="0.3">
      <c r="A2" s="47" t="s">
        <v>57</v>
      </c>
      <c r="B2" s="47"/>
      <c r="C2" s="47"/>
      <c r="D2" s="47"/>
      <c r="E2" s="47"/>
      <c r="F2" s="47"/>
    </row>
    <row r="3" spans="1:6" x14ac:dyDescent="0.2">
      <c r="A3" s="25" t="s">
        <v>0</v>
      </c>
      <c r="B3" s="26" t="s">
        <v>1</v>
      </c>
      <c r="C3" s="27" t="s">
        <v>23</v>
      </c>
      <c r="D3" s="27" t="s">
        <v>24</v>
      </c>
      <c r="E3" s="27" t="s">
        <v>29</v>
      </c>
      <c r="F3" s="27" t="s">
        <v>33</v>
      </c>
    </row>
    <row r="4" spans="1:6" x14ac:dyDescent="0.2">
      <c r="A4" s="18">
        <v>1</v>
      </c>
      <c r="B4" s="19" t="s">
        <v>2</v>
      </c>
      <c r="C4" s="20">
        <v>149466960.91999999</v>
      </c>
      <c r="D4" s="20">
        <v>32614880.93</v>
      </c>
      <c r="E4" s="20">
        <v>122785.96</v>
      </c>
      <c r="F4" s="21">
        <f>SUM(C4:E4)</f>
        <v>182204627.81</v>
      </c>
    </row>
    <row r="5" spans="1:6" x14ac:dyDescent="0.2">
      <c r="A5" s="18">
        <v>2</v>
      </c>
      <c r="B5" s="19" t="s">
        <v>3</v>
      </c>
      <c r="C5" s="20">
        <v>131666498.33</v>
      </c>
      <c r="D5" s="20">
        <v>27617798.039999999</v>
      </c>
      <c r="E5" s="20">
        <v>108570.5</v>
      </c>
      <c r="F5" s="21">
        <f t="shared" ref="F5:F24" si="0">SUM(C5:E5)</f>
        <v>159392866.87</v>
      </c>
    </row>
    <row r="6" spans="1:6" x14ac:dyDescent="0.2">
      <c r="A6" s="18">
        <v>3</v>
      </c>
      <c r="B6" s="19" t="s">
        <v>4</v>
      </c>
      <c r="C6" s="20">
        <v>167292224.56999999</v>
      </c>
      <c r="D6" s="20">
        <v>36691413.979999997</v>
      </c>
      <c r="E6" s="20">
        <v>137021.23000000001</v>
      </c>
      <c r="F6" s="21">
        <f t="shared" si="0"/>
        <v>204120659.77999997</v>
      </c>
    </row>
    <row r="7" spans="1:6" x14ac:dyDescent="0.2">
      <c r="A7" s="18">
        <v>4</v>
      </c>
      <c r="B7" s="19" t="s">
        <v>5</v>
      </c>
      <c r="C7" s="20">
        <v>131568212.16</v>
      </c>
      <c r="D7" s="20">
        <v>28723408.809999999</v>
      </c>
      <c r="E7" s="20">
        <v>108492.01</v>
      </c>
      <c r="F7" s="21">
        <f t="shared" si="0"/>
        <v>160400112.97999999</v>
      </c>
    </row>
    <row r="8" spans="1:6" x14ac:dyDescent="0.2">
      <c r="A8" s="18">
        <v>5</v>
      </c>
      <c r="B8" s="19" t="s">
        <v>6</v>
      </c>
      <c r="C8" s="20">
        <v>181468321.19</v>
      </c>
      <c r="D8" s="20">
        <v>36250908.920000002</v>
      </c>
      <c r="E8" s="20">
        <v>148342.26999999999</v>
      </c>
      <c r="F8" s="21">
        <f t="shared" si="0"/>
        <v>217867572.38000003</v>
      </c>
    </row>
    <row r="9" spans="1:6" x14ac:dyDescent="0.2">
      <c r="A9" s="18" t="s">
        <v>58</v>
      </c>
      <c r="B9" s="19" t="s">
        <v>7</v>
      </c>
      <c r="C9" s="20">
        <v>140139698.09999999</v>
      </c>
      <c r="D9" s="20">
        <v>27981163.100000001</v>
      </c>
      <c r="E9" s="20">
        <v>115337.2</v>
      </c>
      <c r="F9" s="21">
        <f t="shared" si="0"/>
        <v>168236198.39999998</v>
      </c>
    </row>
    <row r="10" spans="1:6" x14ac:dyDescent="0.2">
      <c r="A10" s="18">
        <v>7</v>
      </c>
      <c r="B10" s="19" t="s">
        <v>8</v>
      </c>
      <c r="C10" s="20">
        <v>116900532.98</v>
      </c>
      <c r="D10" s="20">
        <v>24958501.34</v>
      </c>
      <c r="E10" s="20">
        <v>96778.39</v>
      </c>
      <c r="F10" s="21">
        <f t="shared" si="0"/>
        <v>141955812.70999998</v>
      </c>
    </row>
    <row r="11" spans="1:6" x14ac:dyDescent="0.2">
      <c r="A11" s="18">
        <v>8</v>
      </c>
      <c r="B11" s="22" t="s">
        <v>9</v>
      </c>
      <c r="C11" s="20">
        <v>137720305.56</v>
      </c>
      <c r="D11" s="20">
        <v>29225600.84</v>
      </c>
      <c r="E11" s="20">
        <v>113405.07</v>
      </c>
      <c r="F11" s="21">
        <f t="shared" si="0"/>
        <v>167059311.47</v>
      </c>
    </row>
    <row r="12" spans="1:6" x14ac:dyDescent="0.2">
      <c r="A12" s="18">
        <v>9</v>
      </c>
      <c r="B12" s="19" t="s">
        <v>10</v>
      </c>
      <c r="C12" s="20">
        <v>134980165.94999999</v>
      </c>
      <c r="D12" s="20">
        <v>27468147.690000001</v>
      </c>
      <c r="E12" s="20">
        <v>111216.79</v>
      </c>
      <c r="F12" s="21">
        <f t="shared" si="0"/>
        <v>162559530.42999998</v>
      </c>
    </row>
    <row r="13" spans="1:6" x14ac:dyDescent="0.2">
      <c r="A13" s="18">
        <v>10</v>
      </c>
      <c r="B13" s="19" t="s">
        <v>11</v>
      </c>
      <c r="C13" s="20">
        <v>142949842.72</v>
      </c>
      <c r="D13" s="20">
        <v>29064564.059999999</v>
      </c>
      <c r="E13" s="20">
        <v>117581.38</v>
      </c>
      <c r="F13" s="21">
        <f t="shared" si="0"/>
        <v>172131988.16</v>
      </c>
    </row>
    <row r="14" spans="1:6" x14ac:dyDescent="0.2">
      <c r="A14" s="18">
        <v>11</v>
      </c>
      <c r="B14" s="19" t="s">
        <v>12</v>
      </c>
      <c r="C14" s="20">
        <v>125324227.63</v>
      </c>
      <c r="D14" s="20">
        <v>27216081.949999999</v>
      </c>
      <c r="E14" s="20">
        <v>103505.55</v>
      </c>
      <c r="F14" s="21">
        <f t="shared" si="0"/>
        <v>152643815.13</v>
      </c>
    </row>
    <row r="15" spans="1:6" x14ac:dyDescent="0.2">
      <c r="A15" s="18">
        <v>12</v>
      </c>
      <c r="B15" s="19" t="s">
        <v>13</v>
      </c>
      <c r="C15" s="20">
        <v>161187881.03999999</v>
      </c>
      <c r="D15" s="20">
        <v>32181132.66</v>
      </c>
      <c r="E15" s="20">
        <v>132146.29999999999</v>
      </c>
      <c r="F15" s="21">
        <f t="shared" si="0"/>
        <v>193501160</v>
      </c>
    </row>
    <row r="16" spans="1:6" x14ac:dyDescent="0.2">
      <c r="A16" s="18">
        <v>13</v>
      </c>
      <c r="B16" s="19" t="s">
        <v>14</v>
      </c>
      <c r="C16" s="20">
        <v>104937177.95999999</v>
      </c>
      <c r="D16" s="20">
        <v>22720127.530000001</v>
      </c>
      <c r="E16" s="20">
        <v>87224.44</v>
      </c>
      <c r="F16" s="21">
        <f t="shared" si="0"/>
        <v>127744529.92999999</v>
      </c>
    </row>
    <row r="17" spans="1:6" x14ac:dyDescent="0.2">
      <c r="A17" s="18">
        <v>14</v>
      </c>
      <c r="B17" s="19" t="s">
        <v>15</v>
      </c>
      <c r="C17" s="20">
        <v>154507378.87</v>
      </c>
      <c r="D17" s="20">
        <v>31987688.309999999</v>
      </c>
      <c r="E17" s="20">
        <v>126811.24</v>
      </c>
      <c r="F17" s="21">
        <f t="shared" si="0"/>
        <v>186621878.42000002</v>
      </c>
    </row>
    <row r="18" spans="1:6" x14ac:dyDescent="0.2">
      <c r="A18" s="18">
        <v>15</v>
      </c>
      <c r="B18" s="22" t="s">
        <v>16</v>
      </c>
      <c r="C18" s="20">
        <v>101750453.97</v>
      </c>
      <c r="D18" s="20">
        <v>22443912.52</v>
      </c>
      <c r="E18" s="20">
        <v>84679.52</v>
      </c>
      <c r="F18" s="21">
        <f t="shared" si="0"/>
        <v>124279046.00999999</v>
      </c>
    </row>
    <row r="19" spans="1:6" x14ac:dyDescent="0.2">
      <c r="A19" s="18">
        <v>16</v>
      </c>
      <c r="B19" s="19" t="s">
        <v>17</v>
      </c>
      <c r="C19" s="20">
        <v>149441976.84999999</v>
      </c>
      <c r="D19" s="20">
        <v>32477555.460000001</v>
      </c>
      <c r="E19" s="20">
        <v>122766.01</v>
      </c>
      <c r="F19" s="21">
        <f t="shared" si="0"/>
        <v>182042298.31999999</v>
      </c>
    </row>
    <row r="20" spans="1:6" x14ac:dyDescent="0.2">
      <c r="A20" s="18">
        <v>17</v>
      </c>
      <c r="B20" s="19" t="s">
        <v>18</v>
      </c>
      <c r="C20" s="20">
        <v>187975342.49000001</v>
      </c>
      <c r="D20" s="20">
        <v>40001426.93</v>
      </c>
      <c r="E20" s="20">
        <v>153538.78</v>
      </c>
      <c r="F20" s="21">
        <f t="shared" si="0"/>
        <v>228130308.20000002</v>
      </c>
    </row>
    <row r="21" spans="1:6" x14ac:dyDescent="0.2">
      <c r="A21" s="18">
        <v>18</v>
      </c>
      <c r="B21" s="19" t="s">
        <v>19</v>
      </c>
      <c r="C21" s="20">
        <v>140944090.68000001</v>
      </c>
      <c r="D21" s="20">
        <v>29984613.399999999</v>
      </c>
      <c r="E21" s="20">
        <v>115979.59</v>
      </c>
      <c r="F21" s="21">
        <f t="shared" si="0"/>
        <v>171044683.67000002</v>
      </c>
    </row>
    <row r="22" spans="1:6" x14ac:dyDescent="0.2">
      <c r="A22" s="18">
        <v>19</v>
      </c>
      <c r="B22" s="19" t="s">
        <v>20</v>
      </c>
      <c r="C22" s="20">
        <v>133224606.84999999</v>
      </c>
      <c r="D22" s="20">
        <v>26746985.670000002</v>
      </c>
      <c r="E22" s="20">
        <v>109814.8</v>
      </c>
      <c r="F22" s="21">
        <f t="shared" si="0"/>
        <v>160081407.31999999</v>
      </c>
    </row>
    <row r="23" spans="1:6" x14ac:dyDescent="0.2">
      <c r="A23" s="18">
        <v>20</v>
      </c>
      <c r="B23" s="19" t="s">
        <v>21</v>
      </c>
      <c r="C23" s="20">
        <v>143158501.22999999</v>
      </c>
      <c r="D23" s="20">
        <v>29288351.390000001</v>
      </c>
      <c r="E23" s="20">
        <v>117748.02</v>
      </c>
      <c r="F23" s="21">
        <f t="shared" si="0"/>
        <v>172564600.64000002</v>
      </c>
    </row>
    <row r="24" spans="1:6" x14ac:dyDescent="0.2">
      <c r="A24" s="18">
        <v>21</v>
      </c>
      <c r="B24" s="19" t="s">
        <v>22</v>
      </c>
      <c r="C24" s="20">
        <v>139983386.49000001</v>
      </c>
      <c r="D24" s="20">
        <v>28733231.18</v>
      </c>
      <c r="E24" s="20">
        <v>115212.37</v>
      </c>
      <c r="F24" s="21">
        <f t="shared" si="0"/>
        <v>168831830.04000002</v>
      </c>
    </row>
    <row r="25" spans="1:6" x14ac:dyDescent="0.2">
      <c r="A25" s="28"/>
      <c r="B25" s="27"/>
      <c r="C25" s="29">
        <f>SUM(C4:C24)</f>
        <v>2976587786.54</v>
      </c>
      <c r="D25" s="29">
        <f t="shared" ref="D25:F25" si="1">SUM(D4:D24)</f>
        <v>624377494.70999992</v>
      </c>
      <c r="E25" s="29">
        <f t="shared" si="1"/>
        <v>2448957.4200000004</v>
      </c>
      <c r="F25" s="29">
        <f t="shared" si="1"/>
        <v>3603414238.6700006</v>
      </c>
    </row>
    <row r="27" spans="1:6" x14ac:dyDescent="0.2">
      <c r="E27" s="23"/>
    </row>
  </sheetData>
  <mergeCells count="1"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26"/>
  <sheetViews>
    <sheetView topLeftCell="A16" workbookViewId="0">
      <selection activeCell="A25" sqref="A25:E25"/>
    </sheetView>
  </sheetViews>
  <sheetFormatPr defaultColWidth="8.7421875" defaultRowHeight="15" x14ac:dyDescent="0.2"/>
  <cols>
    <col min="1" max="1" width="6.859375" style="17" customWidth="1"/>
    <col min="2" max="2" width="17.62109375" style="17" bestFit="1" customWidth="1"/>
    <col min="3" max="3" width="17.484375" style="17" bestFit="1" customWidth="1"/>
    <col min="4" max="4" width="15.87109375" style="17" bestFit="1" customWidth="1"/>
    <col min="5" max="5" width="17.484375" style="17" bestFit="1" customWidth="1"/>
    <col min="6" max="16384" width="8.7421875" style="17"/>
  </cols>
  <sheetData>
    <row r="2" spans="1:5" ht="21" x14ac:dyDescent="0.3">
      <c r="A2" s="35"/>
      <c r="B2" s="47" t="s">
        <v>59</v>
      </c>
      <c r="C2" s="47"/>
      <c r="D2" s="47"/>
      <c r="E2" s="47"/>
    </row>
    <row r="3" spans="1:5" x14ac:dyDescent="0.2">
      <c r="A3" s="25" t="s">
        <v>0</v>
      </c>
      <c r="B3" s="26" t="s">
        <v>1</v>
      </c>
      <c r="C3" s="27" t="s">
        <v>23</v>
      </c>
      <c r="D3" s="27" t="s">
        <v>24</v>
      </c>
      <c r="E3" s="27" t="s">
        <v>28</v>
      </c>
    </row>
    <row r="4" spans="1:5" x14ac:dyDescent="0.2">
      <c r="A4" s="18">
        <v>1</v>
      </c>
      <c r="B4" s="19" t="s">
        <v>2</v>
      </c>
      <c r="C4" s="20">
        <v>145269050.55000001</v>
      </c>
      <c r="D4" s="20">
        <v>34926402.240000002</v>
      </c>
      <c r="E4" s="21">
        <f>SUM(C4:D4)</f>
        <v>180195452.79000002</v>
      </c>
    </row>
    <row r="5" spans="1:5" x14ac:dyDescent="0.2">
      <c r="A5" s="18">
        <v>2</v>
      </c>
      <c r="B5" s="19" t="s">
        <v>3</v>
      </c>
      <c r="C5" s="20">
        <v>127954598.23999999</v>
      </c>
      <c r="D5" s="20">
        <v>29552746.890000001</v>
      </c>
      <c r="E5" s="21">
        <f t="shared" ref="E5:E24" si="0">SUM(C5:D5)</f>
        <v>157507345.13</v>
      </c>
    </row>
    <row r="6" spans="1:5" x14ac:dyDescent="0.2">
      <c r="A6" s="18">
        <v>3</v>
      </c>
      <c r="B6" s="19" t="s">
        <v>4</v>
      </c>
      <c r="C6" s="20">
        <v>162607626.78</v>
      </c>
      <c r="D6" s="20">
        <v>39310136.520000003</v>
      </c>
      <c r="E6" s="21">
        <f t="shared" si="0"/>
        <v>201917763.30000001</v>
      </c>
    </row>
    <row r="7" spans="1:5" x14ac:dyDescent="0.2">
      <c r="A7" s="18">
        <v>4</v>
      </c>
      <c r="B7" s="19" t="s">
        <v>5</v>
      </c>
      <c r="C7" s="20">
        <v>127858995.59999999</v>
      </c>
      <c r="D7" s="20">
        <v>30741674.780000001</v>
      </c>
      <c r="E7" s="21">
        <f t="shared" si="0"/>
        <v>158600670.38</v>
      </c>
    </row>
    <row r="8" spans="1:5" x14ac:dyDescent="0.2">
      <c r="A8" s="18">
        <v>5</v>
      </c>
      <c r="B8" s="19" t="s">
        <v>6</v>
      </c>
      <c r="C8" s="20">
        <v>176396670.03999999</v>
      </c>
      <c r="D8" s="20">
        <v>38836435.68</v>
      </c>
      <c r="E8" s="21">
        <f t="shared" si="0"/>
        <v>215233105.72</v>
      </c>
    </row>
    <row r="9" spans="1:5" x14ac:dyDescent="0.2">
      <c r="A9" s="18">
        <v>6</v>
      </c>
      <c r="B9" s="19" t="s">
        <v>7</v>
      </c>
      <c r="C9" s="20">
        <v>136196452.22</v>
      </c>
      <c r="D9" s="20">
        <v>29943494.579999998</v>
      </c>
      <c r="E9" s="21">
        <f t="shared" si="0"/>
        <v>166139946.80000001</v>
      </c>
    </row>
    <row r="10" spans="1:5" x14ac:dyDescent="0.2">
      <c r="A10" s="18">
        <v>7</v>
      </c>
      <c r="B10" s="19" t="s">
        <v>8</v>
      </c>
      <c r="C10" s="20">
        <v>113591791.56999999</v>
      </c>
      <c r="D10" s="20">
        <v>26693049.690000001</v>
      </c>
      <c r="E10" s="21">
        <f t="shared" si="0"/>
        <v>140284841.25999999</v>
      </c>
    </row>
    <row r="11" spans="1:5" x14ac:dyDescent="0.2">
      <c r="A11" s="18">
        <v>8</v>
      </c>
      <c r="B11" s="22" t="s">
        <v>9</v>
      </c>
      <c r="C11" s="20">
        <v>133843116.92</v>
      </c>
      <c r="D11" s="20">
        <v>31281711.23</v>
      </c>
      <c r="E11" s="21">
        <f t="shared" si="0"/>
        <v>165124828.15000001</v>
      </c>
    </row>
    <row r="12" spans="1:5" x14ac:dyDescent="0.2">
      <c r="A12" s="18">
        <v>9</v>
      </c>
      <c r="B12" s="19" t="s">
        <v>10</v>
      </c>
      <c r="C12" s="20">
        <v>131177792.01000001</v>
      </c>
      <c r="D12" s="20">
        <v>29391819.120000001</v>
      </c>
      <c r="E12" s="21">
        <f t="shared" si="0"/>
        <v>160569611.13</v>
      </c>
    </row>
    <row r="13" spans="1:5" x14ac:dyDescent="0.2">
      <c r="A13" s="18">
        <v>10</v>
      </c>
      <c r="B13" s="19" t="s">
        <v>11</v>
      </c>
      <c r="C13" s="20">
        <v>138929870.78999999</v>
      </c>
      <c r="D13" s="20">
        <v>31108538.960000001</v>
      </c>
      <c r="E13" s="21">
        <f t="shared" si="0"/>
        <v>170038409.75</v>
      </c>
    </row>
    <row r="14" spans="1:5" x14ac:dyDescent="0.2">
      <c r="A14" s="18">
        <v>11</v>
      </c>
      <c r="B14" s="19" t="s">
        <v>12</v>
      </c>
      <c r="C14" s="20">
        <v>121785492.06999999</v>
      </c>
      <c r="D14" s="20">
        <v>29120758.09</v>
      </c>
      <c r="E14" s="21">
        <f t="shared" si="0"/>
        <v>150906250.16</v>
      </c>
    </row>
    <row r="15" spans="1:5" x14ac:dyDescent="0.2">
      <c r="A15" s="18">
        <v>12</v>
      </c>
      <c r="B15" s="19" t="s">
        <v>13</v>
      </c>
      <c r="C15" s="20">
        <v>156669951.59</v>
      </c>
      <c r="D15" s="20">
        <v>34459967.359999999</v>
      </c>
      <c r="E15" s="21">
        <f t="shared" si="0"/>
        <v>191129918.94999999</v>
      </c>
    </row>
    <row r="16" spans="1:5" x14ac:dyDescent="0.2">
      <c r="A16" s="18">
        <v>13</v>
      </c>
      <c r="B16" s="19" t="s">
        <v>14</v>
      </c>
      <c r="C16" s="20">
        <v>101955074.88</v>
      </c>
      <c r="D16" s="20">
        <v>24285995.48</v>
      </c>
      <c r="E16" s="21">
        <f t="shared" si="0"/>
        <v>126241070.36</v>
      </c>
    </row>
    <row r="17" spans="1:5" x14ac:dyDescent="0.2">
      <c r="A17" s="18">
        <v>14</v>
      </c>
      <c r="B17" s="19" t="s">
        <v>15</v>
      </c>
      <c r="C17" s="20">
        <v>150171848.77000001</v>
      </c>
      <c r="D17" s="20">
        <v>34251945.350000001</v>
      </c>
      <c r="E17" s="21">
        <f t="shared" si="0"/>
        <v>184423794.12</v>
      </c>
    </row>
    <row r="18" spans="1:5" x14ac:dyDescent="0.2">
      <c r="A18" s="18">
        <v>15</v>
      </c>
      <c r="B18" s="22" t="s">
        <v>16</v>
      </c>
      <c r="C18" s="20">
        <v>98855358.780000001</v>
      </c>
      <c r="D18" s="20">
        <v>23988965.34</v>
      </c>
      <c r="E18" s="21">
        <f t="shared" si="0"/>
        <v>122844324.12</v>
      </c>
    </row>
    <row r="19" spans="1:5" x14ac:dyDescent="0.2">
      <c r="A19" s="18">
        <v>16</v>
      </c>
      <c r="B19" s="19" t="s">
        <v>17</v>
      </c>
      <c r="C19" s="20">
        <v>145244748.63</v>
      </c>
      <c r="D19" s="20">
        <v>34778728.130000003</v>
      </c>
      <c r="E19" s="21">
        <f t="shared" si="0"/>
        <v>180023476.75999999</v>
      </c>
    </row>
    <row r="20" spans="1:5" x14ac:dyDescent="0.2">
      <c r="A20" s="18">
        <v>17</v>
      </c>
      <c r="B20" s="19" t="s">
        <v>18</v>
      </c>
      <c r="C20" s="20">
        <v>182726028.58000001</v>
      </c>
      <c r="D20" s="20">
        <v>42869586.950000003</v>
      </c>
      <c r="E20" s="21">
        <f t="shared" si="0"/>
        <v>225595615.53000003</v>
      </c>
    </row>
    <row r="21" spans="1:5" x14ac:dyDescent="0.2">
      <c r="A21" s="18">
        <v>18</v>
      </c>
      <c r="B21" s="19" t="s">
        <v>19</v>
      </c>
      <c r="C21" s="20">
        <v>136978882.27000001</v>
      </c>
      <c r="D21" s="20">
        <v>32097921.800000001</v>
      </c>
      <c r="E21" s="21">
        <f t="shared" si="0"/>
        <v>169076804.07000002</v>
      </c>
    </row>
    <row r="22" spans="1:5" x14ac:dyDescent="0.2">
      <c r="A22" s="18">
        <v>19</v>
      </c>
      <c r="B22" s="19" t="s">
        <v>20</v>
      </c>
      <c r="C22" s="20">
        <v>129470165.36</v>
      </c>
      <c r="D22" s="20">
        <v>28616311.440000001</v>
      </c>
      <c r="E22" s="21">
        <f t="shared" si="0"/>
        <v>158086476.80000001</v>
      </c>
    </row>
    <row r="23" spans="1:5" x14ac:dyDescent="0.2">
      <c r="A23" s="18">
        <v>20</v>
      </c>
      <c r="B23" s="19" t="s">
        <v>21</v>
      </c>
      <c r="C23" s="20">
        <v>139132832.25</v>
      </c>
      <c r="D23" s="20">
        <v>31349190.559999999</v>
      </c>
      <c r="E23" s="21">
        <f t="shared" si="0"/>
        <v>170482022.81</v>
      </c>
    </row>
    <row r="24" spans="1:5" x14ac:dyDescent="0.2">
      <c r="A24" s="18">
        <v>21</v>
      </c>
      <c r="B24" s="19" t="s">
        <v>22</v>
      </c>
      <c r="C24" s="20">
        <v>136044408.41</v>
      </c>
      <c r="D24" s="20">
        <v>30752237.34</v>
      </c>
      <c r="E24" s="21">
        <f t="shared" si="0"/>
        <v>166796645.75</v>
      </c>
    </row>
    <row r="25" spans="1:5" x14ac:dyDescent="0.2">
      <c r="A25" s="28"/>
      <c r="B25" s="27"/>
      <c r="C25" s="29">
        <f>SUM(C4:C24)</f>
        <v>2892860756.3099995</v>
      </c>
      <c r="D25" s="29">
        <f t="shared" ref="D25:E25" si="1">SUM(D4:D24)</f>
        <v>668357617.52999997</v>
      </c>
      <c r="E25" s="29">
        <f t="shared" si="1"/>
        <v>3561218373.8400006</v>
      </c>
    </row>
    <row r="26" spans="1:5" x14ac:dyDescent="0.2">
      <c r="E26" s="23"/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27"/>
  <sheetViews>
    <sheetView topLeftCell="A13" zoomScaleNormal="100" workbookViewId="0">
      <selection activeCell="I9" sqref="I9"/>
    </sheetView>
  </sheetViews>
  <sheetFormatPr defaultColWidth="8.7421875" defaultRowHeight="15" x14ac:dyDescent="0.2"/>
  <cols>
    <col min="1" max="1" width="6.859375" style="17" customWidth="1"/>
    <col min="2" max="2" width="17.62109375" style="17" bestFit="1" customWidth="1"/>
    <col min="3" max="3" width="17.484375" style="17" bestFit="1" customWidth="1"/>
    <col min="4" max="4" width="16.140625" style="17" bestFit="1" customWidth="1"/>
    <col min="5" max="5" width="14.66015625" style="17" bestFit="1" customWidth="1"/>
    <col min="6" max="6" width="17.484375" style="17" bestFit="1" customWidth="1"/>
    <col min="7" max="16384" width="8.7421875" style="17"/>
  </cols>
  <sheetData>
    <row r="2" spans="1:6" ht="21" x14ac:dyDescent="0.3">
      <c r="B2" s="47" t="s">
        <v>60</v>
      </c>
      <c r="C2" s="47"/>
      <c r="D2" s="47"/>
      <c r="E2" s="47"/>
      <c r="F2" s="47"/>
    </row>
    <row r="3" spans="1:6" x14ac:dyDescent="0.2">
      <c r="A3" s="25" t="s">
        <v>0</v>
      </c>
      <c r="B3" s="26" t="s">
        <v>1</v>
      </c>
      <c r="C3" s="27" t="s">
        <v>23</v>
      </c>
      <c r="D3" s="27" t="s">
        <v>24</v>
      </c>
      <c r="E3" s="27" t="s">
        <v>32</v>
      </c>
      <c r="F3" s="27" t="s">
        <v>28</v>
      </c>
    </row>
    <row r="4" spans="1:6" x14ac:dyDescent="0.2">
      <c r="A4" s="18">
        <v>1</v>
      </c>
      <c r="B4" s="19" t="s">
        <v>2</v>
      </c>
      <c r="C4" s="20">
        <v>151341932.16999999</v>
      </c>
      <c r="D4" s="20">
        <v>31359452.07</v>
      </c>
      <c r="E4" s="20">
        <v>2145779.29</v>
      </c>
      <c r="F4" s="21">
        <f t="shared" ref="F4:F24" si="0">SUM(C4:E4)</f>
        <v>184847163.52999997</v>
      </c>
    </row>
    <row r="5" spans="1:6" x14ac:dyDescent="0.2">
      <c r="A5" s="18">
        <v>2</v>
      </c>
      <c r="B5" s="19" t="s">
        <v>3</v>
      </c>
      <c r="C5" s="20">
        <v>133324396.03</v>
      </c>
      <c r="D5" s="20">
        <v>26450594</v>
      </c>
      <c r="E5" s="20">
        <v>1897353.12</v>
      </c>
      <c r="F5" s="21">
        <f t="shared" si="0"/>
        <v>161672343.15000001</v>
      </c>
    </row>
    <row r="6" spans="1:6" x14ac:dyDescent="0.2">
      <c r="A6" s="18">
        <v>3</v>
      </c>
      <c r="B6" s="19" t="s">
        <v>4</v>
      </c>
      <c r="C6" s="20">
        <v>169384571.81</v>
      </c>
      <c r="D6" s="20">
        <v>35364012.859999999</v>
      </c>
      <c r="E6" s="20">
        <v>2394551.59</v>
      </c>
      <c r="F6" s="21">
        <f t="shared" si="0"/>
        <v>207143136.26000002</v>
      </c>
    </row>
    <row r="7" spans="1:6" x14ac:dyDescent="0.2">
      <c r="A7" s="18">
        <v>4</v>
      </c>
      <c r="B7" s="19" t="s">
        <v>5</v>
      </c>
      <c r="C7" s="20">
        <v>133224911.27</v>
      </c>
      <c r="D7" s="20">
        <v>27536684.920000002</v>
      </c>
      <c r="E7" s="20">
        <v>1895981.42</v>
      </c>
      <c r="F7" s="21">
        <f t="shared" si="0"/>
        <v>162657577.60999998</v>
      </c>
    </row>
    <row r="8" spans="1:6" x14ac:dyDescent="0.2">
      <c r="A8" s="18">
        <v>5</v>
      </c>
      <c r="B8" s="19" t="s">
        <v>6</v>
      </c>
      <c r="C8" s="20">
        <v>183733543.47</v>
      </c>
      <c r="D8" s="20">
        <v>34931285.030000001</v>
      </c>
      <c r="E8" s="20">
        <v>2592395.5099999998</v>
      </c>
      <c r="F8" s="21">
        <f t="shared" si="0"/>
        <v>221257224.00999999</v>
      </c>
    </row>
    <row r="9" spans="1:6" x14ac:dyDescent="0.2">
      <c r="A9" s="18">
        <v>6</v>
      </c>
      <c r="B9" s="19" t="s">
        <v>7</v>
      </c>
      <c r="C9" s="20">
        <v>141900925</v>
      </c>
      <c r="D9" s="20">
        <v>26807543.75</v>
      </c>
      <c r="E9" s="20">
        <v>2015606.48</v>
      </c>
      <c r="F9" s="21">
        <f t="shared" si="0"/>
        <v>170724075.22999999</v>
      </c>
    </row>
    <row r="10" spans="1:6" x14ac:dyDescent="0.2">
      <c r="A10" s="18">
        <v>7</v>
      </c>
      <c r="B10" s="19" t="s">
        <v>8</v>
      </c>
      <c r="C10" s="20">
        <v>118378362.29000001</v>
      </c>
      <c r="D10" s="20">
        <v>23838247.879999999</v>
      </c>
      <c r="E10" s="20">
        <v>1691276.89</v>
      </c>
      <c r="F10" s="21">
        <f t="shared" si="0"/>
        <v>143907887.06</v>
      </c>
    </row>
    <row r="11" spans="1:6" x14ac:dyDescent="0.2">
      <c r="A11" s="18">
        <v>8</v>
      </c>
      <c r="B11" s="22" t="s">
        <v>9</v>
      </c>
      <c r="C11" s="20">
        <v>139452028.38</v>
      </c>
      <c r="D11" s="20">
        <v>28030010.620000001</v>
      </c>
      <c r="E11" s="20">
        <v>1981841.05</v>
      </c>
      <c r="F11" s="21">
        <f t="shared" si="0"/>
        <v>169463880.05000001</v>
      </c>
    </row>
    <row r="12" spans="1:6" x14ac:dyDescent="0.2">
      <c r="A12" s="18">
        <v>9</v>
      </c>
      <c r="B12" s="19" t="s">
        <v>10</v>
      </c>
      <c r="C12" s="20">
        <v>136678473.25</v>
      </c>
      <c r="D12" s="20">
        <v>26303585.77</v>
      </c>
      <c r="E12" s="20">
        <v>1943599.21</v>
      </c>
      <c r="F12" s="21">
        <f t="shared" si="0"/>
        <v>164925658.23000002</v>
      </c>
    </row>
    <row r="13" spans="1:6" x14ac:dyDescent="0.2">
      <c r="A13" s="18">
        <v>10</v>
      </c>
      <c r="B13" s="19" t="s">
        <v>11</v>
      </c>
      <c r="C13" s="20">
        <v>144745338.84</v>
      </c>
      <c r="D13" s="20">
        <v>27871816.98</v>
      </c>
      <c r="E13" s="20">
        <v>2054825.32</v>
      </c>
      <c r="F13" s="21">
        <f t="shared" si="0"/>
        <v>174671981.13999999</v>
      </c>
    </row>
    <row r="14" spans="1:6" x14ac:dyDescent="0.2">
      <c r="A14" s="18">
        <v>11</v>
      </c>
      <c r="B14" s="19" t="s">
        <v>12</v>
      </c>
      <c r="C14" s="20">
        <v>126904782.44</v>
      </c>
      <c r="D14" s="20">
        <v>26055970.309999999</v>
      </c>
      <c r="E14" s="20">
        <v>1808839.35</v>
      </c>
      <c r="F14" s="21">
        <f t="shared" si="0"/>
        <v>154769592.09999999</v>
      </c>
    </row>
    <row r="15" spans="1:6" x14ac:dyDescent="0.2">
      <c r="A15" s="18">
        <v>12</v>
      </c>
      <c r="B15" s="19" t="s">
        <v>13</v>
      </c>
      <c r="C15" s="20">
        <v>163205786.87</v>
      </c>
      <c r="D15" s="20">
        <v>30933361.739999998</v>
      </c>
      <c r="E15" s="20">
        <v>2309358.37</v>
      </c>
      <c r="F15" s="21">
        <f t="shared" si="0"/>
        <v>196448506.98000002</v>
      </c>
    </row>
    <row r="16" spans="1:6" x14ac:dyDescent="0.2">
      <c r="A16" s="18">
        <v>13</v>
      </c>
      <c r="B16" s="19" t="s">
        <v>14</v>
      </c>
      <c r="C16" s="20">
        <v>106269116.23999999</v>
      </c>
      <c r="D16" s="20">
        <v>21639393.149999999</v>
      </c>
      <c r="E16" s="20">
        <v>1524314.35</v>
      </c>
      <c r="F16" s="21">
        <f t="shared" si="0"/>
        <v>129432823.73999998</v>
      </c>
    </row>
    <row r="17" spans="1:6" x14ac:dyDescent="0.2">
      <c r="A17" s="18">
        <v>14</v>
      </c>
      <c r="B17" s="19" t="s">
        <v>15</v>
      </c>
      <c r="C17" s="20">
        <v>156443817.13999999</v>
      </c>
      <c r="D17" s="20">
        <v>30743332.710000001</v>
      </c>
      <c r="E17" s="20">
        <v>2216124.19</v>
      </c>
      <c r="F17" s="21">
        <f t="shared" si="0"/>
        <v>189403274.03999999</v>
      </c>
    </row>
    <row r="18" spans="1:6" x14ac:dyDescent="0.2">
      <c r="A18" s="18">
        <v>15</v>
      </c>
      <c r="B18" s="22" t="s">
        <v>16</v>
      </c>
      <c r="C18" s="20">
        <v>103043530.7</v>
      </c>
      <c r="D18" s="20">
        <v>21368054.789999999</v>
      </c>
      <c r="E18" s="20">
        <v>1479839.91</v>
      </c>
      <c r="F18" s="21">
        <f t="shared" si="0"/>
        <v>125891425.40000001</v>
      </c>
    </row>
    <row r="19" spans="1:6" x14ac:dyDescent="0.2">
      <c r="A19" s="18">
        <v>16</v>
      </c>
      <c r="B19" s="19" t="s">
        <v>17</v>
      </c>
      <c r="C19" s="20">
        <v>151316643.41999999</v>
      </c>
      <c r="D19" s="20">
        <v>31224551.129999999</v>
      </c>
      <c r="E19" s="20">
        <v>2145430.61</v>
      </c>
      <c r="F19" s="21">
        <f t="shared" si="0"/>
        <v>184686625.16</v>
      </c>
    </row>
    <row r="20" spans="1:6" x14ac:dyDescent="0.2">
      <c r="A20" s="18">
        <v>17</v>
      </c>
      <c r="B20" s="19" t="s">
        <v>18</v>
      </c>
      <c r="C20" s="20">
        <v>190319916.75999999</v>
      </c>
      <c r="D20" s="20">
        <v>38615586.659999996</v>
      </c>
      <c r="E20" s="20">
        <v>2683208.5699999998</v>
      </c>
      <c r="F20" s="21">
        <f t="shared" si="0"/>
        <v>231618711.98999998</v>
      </c>
    </row>
    <row r="21" spans="1:6" x14ac:dyDescent="0.2">
      <c r="A21" s="18">
        <v>18</v>
      </c>
      <c r="B21" s="19" t="s">
        <v>19</v>
      </c>
      <c r="C21" s="20">
        <v>142715127</v>
      </c>
      <c r="D21" s="20">
        <v>28775622.600000001</v>
      </c>
      <c r="E21" s="20">
        <v>2026832.72</v>
      </c>
      <c r="F21" s="21">
        <f t="shared" si="0"/>
        <v>173517582.31999999</v>
      </c>
    </row>
    <row r="22" spans="1:6" x14ac:dyDescent="0.2">
      <c r="A22" s="18">
        <v>19</v>
      </c>
      <c r="B22" s="19" t="s">
        <v>20</v>
      </c>
      <c r="C22" s="20">
        <v>134901505.41</v>
      </c>
      <c r="D22" s="20">
        <v>25595156.050000001</v>
      </c>
      <c r="E22" s="20">
        <v>1919098.34</v>
      </c>
      <c r="F22" s="21">
        <f t="shared" si="0"/>
        <v>162415759.80000001</v>
      </c>
    </row>
    <row r="23" spans="1:6" x14ac:dyDescent="0.2">
      <c r="A23" s="18">
        <v>20</v>
      </c>
      <c r="B23" s="19" t="s">
        <v>21</v>
      </c>
      <c r="C23" s="20">
        <v>144956541.91</v>
      </c>
      <c r="D23" s="20">
        <v>28091653.280000001</v>
      </c>
      <c r="E23" s="20">
        <v>2057737.39</v>
      </c>
      <c r="F23" s="21">
        <f t="shared" si="0"/>
        <v>175105932.57999998</v>
      </c>
    </row>
    <row r="24" spans="1:6" x14ac:dyDescent="0.2">
      <c r="A24" s="18">
        <v>21</v>
      </c>
      <c r="B24" s="19" t="s">
        <v>22</v>
      </c>
      <c r="C24" s="20">
        <v>141742707.19</v>
      </c>
      <c r="D24" s="20">
        <v>27546333.870000001</v>
      </c>
      <c r="E24" s="20">
        <v>2013424.97</v>
      </c>
      <c r="F24" s="21">
        <f t="shared" si="0"/>
        <v>171302466.03</v>
      </c>
    </row>
    <row r="25" spans="1:6" x14ac:dyDescent="0.2">
      <c r="A25" s="28"/>
      <c r="B25" s="27"/>
      <c r="C25" s="29">
        <f>SUM(C4:C24)</f>
        <v>3013983957.5899997</v>
      </c>
      <c r="D25" s="29">
        <f t="shared" ref="D25:F25" si="1">SUM(D4:D24)</f>
        <v>599082250.16999996</v>
      </c>
      <c r="E25" s="29">
        <f t="shared" si="1"/>
        <v>42797418.650000006</v>
      </c>
      <c r="F25" s="29">
        <f t="shared" si="1"/>
        <v>3655863626.4099998</v>
      </c>
    </row>
    <row r="27" spans="1:6" x14ac:dyDescent="0.2">
      <c r="D27" s="23"/>
    </row>
  </sheetData>
  <mergeCells count="1">
    <mergeCell ref="B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28"/>
  <sheetViews>
    <sheetView topLeftCell="A13" workbookViewId="0">
      <selection activeCell="I26" sqref="I24:J26"/>
    </sheetView>
  </sheetViews>
  <sheetFormatPr defaultColWidth="8.7421875" defaultRowHeight="15" x14ac:dyDescent="0.2"/>
  <cols>
    <col min="1" max="1" width="6.859375" style="17" customWidth="1"/>
    <col min="2" max="2" width="17.62109375" style="17" bestFit="1" customWidth="1"/>
    <col min="3" max="3" width="17.484375" style="17" bestFit="1" customWidth="1"/>
    <col min="4" max="4" width="15.87109375" style="17" bestFit="1" customWidth="1"/>
    <col min="5" max="5" width="16.140625" style="17" bestFit="1" customWidth="1"/>
    <col min="6" max="6" width="14.66015625" style="17" bestFit="1" customWidth="1"/>
    <col min="7" max="7" width="17.484375" style="17" bestFit="1" customWidth="1"/>
    <col min="8" max="16384" width="8.7421875" style="17"/>
  </cols>
  <sheetData>
    <row r="2" spans="1:7" ht="21" x14ac:dyDescent="0.3">
      <c r="A2" s="35"/>
      <c r="B2" s="47" t="s">
        <v>60</v>
      </c>
      <c r="C2" s="47"/>
      <c r="D2" s="47"/>
      <c r="E2" s="47"/>
      <c r="F2" s="47"/>
      <c r="G2" s="47"/>
    </row>
    <row r="3" spans="1:7" x14ac:dyDescent="0.2">
      <c r="A3" s="25" t="s">
        <v>0</v>
      </c>
      <c r="B3" s="26" t="s">
        <v>1</v>
      </c>
      <c r="C3" s="27" t="s">
        <v>23</v>
      </c>
      <c r="D3" s="27" t="s">
        <v>24</v>
      </c>
      <c r="E3" s="27" t="s">
        <v>34</v>
      </c>
      <c r="F3" s="27" t="s">
        <v>35</v>
      </c>
      <c r="G3" s="27" t="s">
        <v>28</v>
      </c>
    </row>
    <row r="4" spans="1:7" x14ac:dyDescent="0.2">
      <c r="A4" s="18">
        <v>1</v>
      </c>
      <c r="B4" s="19" t="s">
        <v>2</v>
      </c>
      <c r="C4" s="20">
        <v>145855722.40000001</v>
      </c>
      <c r="D4" s="20">
        <v>29473922.149999999</v>
      </c>
      <c r="E4" s="20">
        <v>6382582.21</v>
      </c>
      <c r="F4" s="20">
        <v>3060287.7</v>
      </c>
      <c r="G4" s="21">
        <f>SUM(C4:F4)</f>
        <v>184772514.46000001</v>
      </c>
    </row>
    <row r="5" spans="1:7" x14ac:dyDescent="0.2">
      <c r="A5" s="18">
        <v>2</v>
      </c>
      <c r="B5" s="19" t="s">
        <v>3</v>
      </c>
      <c r="C5" s="20">
        <v>128473348.55</v>
      </c>
      <c r="D5" s="20">
        <v>24883480.170000002</v>
      </c>
      <c r="E5" s="20">
        <v>5643643</v>
      </c>
      <c r="F5" s="20">
        <v>2705984.93</v>
      </c>
      <c r="G5" s="21">
        <f t="shared" ref="G5:G24" si="0">SUM(C5:F5)</f>
        <v>161706456.65000001</v>
      </c>
    </row>
    <row r="6" spans="1:7" x14ac:dyDescent="0.2">
      <c r="A6" s="18">
        <v>3</v>
      </c>
      <c r="B6" s="19" t="s">
        <v>4</v>
      </c>
      <c r="C6" s="20">
        <v>163262314.80000001</v>
      </c>
      <c r="D6" s="20">
        <v>33218724.629999999</v>
      </c>
      <c r="E6" s="20">
        <v>7122550.9699999997</v>
      </c>
      <c r="F6" s="20">
        <v>3415084.12</v>
      </c>
      <c r="G6" s="21">
        <f t="shared" si="0"/>
        <v>207018674.52000001</v>
      </c>
    </row>
    <row r="7" spans="1:7" x14ac:dyDescent="0.2">
      <c r="A7" s="18">
        <v>4</v>
      </c>
      <c r="B7" s="19" t="s">
        <v>5</v>
      </c>
      <c r="C7" s="20">
        <v>128377370.88</v>
      </c>
      <c r="D7" s="20">
        <v>25899121.129999999</v>
      </c>
      <c r="E7" s="20">
        <v>5639562.9100000001</v>
      </c>
      <c r="F7" s="20">
        <v>2704028.63</v>
      </c>
      <c r="G7" s="21">
        <f t="shared" si="0"/>
        <v>162620083.54999998</v>
      </c>
    </row>
    <row r="8" spans="1:7" x14ac:dyDescent="0.2">
      <c r="A8" s="18">
        <v>5</v>
      </c>
      <c r="B8" s="19" t="s">
        <v>6</v>
      </c>
      <c r="C8" s="20">
        <v>177105450.06</v>
      </c>
      <c r="D8" s="20">
        <v>32814065.960000001</v>
      </c>
      <c r="E8" s="20">
        <v>7711034.1900000004</v>
      </c>
      <c r="F8" s="20">
        <v>3697247.03</v>
      </c>
      <c r="G8" s="21">
        <f t="shared" si="0"/>
        <v>221327797.24000001</v>
      </c>
    </row>
    <row r="9" spans="1:7" x14ac:dyDescent="0.2">
      <c r="A9" s="18">
        <v>6</v>
      </c>
      <c r="B9" s="19" t="s">
        <v>7</v>
      </c>
      <c r="C9" s="20">
        <v>136747533.86000001</v>
      </c>
      <c r="D9" s="20">
        <v>25217276.16</v>
      </c>
      <c r="E9" s="20">
        <v>5995385.5199999996</v>
      </c>
      <c r="F9" s="20">
        <v>2874636.63</v>
      </c>
      <c r="G9" s="21">
        <f t="shared" si="0"/>
        <v>170834832.17000002</v>
      </c>
    </row>
    <row r="10" spans="1:7" x14ac:dyDescent="0.2">
      <c r="A10" s="18">
        <v>7</v>
      </c>
      <c r="B10" s="19" t="s">
        <v>8</v>
      </c>
      <c r="C10" s="20">
        <v>114054199.11</v>
      </c>
      <c r="D10" s="20">
        <v>22440585.489999998</v>
      </c>
      <c r="E10" s="20">
        <v>5030672.93</v>
      </c>
      <c r="F10" s="20">
        <v>2412081.19</v>
      </c>
      <c r="G10" s="21">
        <f t="shared" si="0"/>
        <v>143937538.72</v>
      </c>
    </row>
    <row r="11" spans="1:7" x14ac:dyDescent="0.2">
      <c r="A11" s="18">
        <v>8</v>
      </c>
      <c r="B11" s="22" t="s">
        <v>9</v>
      </c>
      <c r="C11" s="20">
        <v>134384966.84999999</v>
      </c>
      <c r="D11" s="20">
        <v>26360446.960000001</v>
      </c>
      <c r="E11" s="20">
        <v>5894950.8200000003</v>
      </c>
      <c r="F11" s="20">
        <v>2826480.71</v>
      </c>
      <c r="G11" s="21">
        <f t="shared" si="0"/>
        <v>169466845.34</v>
      </c>
    </row>
    <row r="12" spans="1:7" x14ac:dyDescent="0.2">
      <c r="A12" s="18">
        <v>9</v>
      </c>
      <c r="B12" s="19" t="s">
        <v>10</v>
      </c>
      <c r="C12" s="20">
        <v>131709186.33</v>
      </c>
      <c r="D12" s="20">
        <v>24746007.719999999</v>
      </c>
      <c r="E12" s="20">
        <v>5781201.1600000001</v>
      </c>
      <c r="F12" s="20">
        <v>2771940.61</v>
      </c>
      <c r="G12" s="21">
        <f t="shared" si="0"/>
        <v>165008335.82000002</v>
      </c>
    </row>
    <row r="13" spans="1:7" x14ac:dyDescent="0.2">
      <c r="A13" s="18">
        <v>10</v>
      </c>
      <c r="B13" s="19" t="s">
        <v>11</v>
      </c>
      <c r="C13" s="20">
        <v>139491675.15000001</v>
      </c>
      <c r="D13" s="20">
        <v>26212514.649999999</v>
      </c>
      <c r="E13" s="20">
        <v>6112041.25</v>
      </c>
      <c r="F13" s="20">
        <v>2930570.12</v>
      </c>
      <c r="G13" s="21">
        <f t="shared" si="0"/>
        <v>174746801.17000002</v>
      </c>
    </row>
    <row r="14" spans="1:7" x14ac:dyDescent="0.2">
      <c r="A14" s="18">
        <v>11</v>
      </c>
      <c r="B14" s="19" t="s">
        <v>12</v>
      </c>
      <c r="C14" s="20">
        <v>122280042.06</v>
      </c>
      <c r="D14" s="20">
        <v>24514453.989999998</v>
      </c>
      <c r="E14" s="20">
        <v>5380360.3799999999</v>
      </c>
      <c r="F14" s="20">
        <v>2579747.5299999998</v>
      </c>
      <c r="G14" s="21">
        <f t="shared" si="0"/>
        <v>154754603.96000001</v>
      </c>
    </row>
    <row r="15" spans="1:7" x14ac:dyDescent="0.2">
      <c r="A15" s="18">
        <v>12</v>
      </c>
      <c r="B15" s="19" t="s">
        <v>13</v>
      </c>
      <c r="C15" s="20">
        <v>157301347.16</v>
      </c>
      <c r="D15" s="20">
        <v>29075470.43</v>
      </c>
      <c r="E15" s="20">
        <v>6869145.2599999998</v>
      </c>
      <c r="F15" s="20">
        <v>3293582.46</v>
      </c>
      <c r="G15" s="21">
        <f t="shared" si="0"/>
        <v>196539545.31</v>
      </c>
    </row>
    <row r="16" spans="1:7" x14ac:dyDescent="0.2">
      <c r="A16" s="18">
        <v>13</v>
      </c>
      <c r="B16" s="19" t="s">
        <v>14</v>
      </c>
      <c r="C16" s="20">
        <v>102371833.64</v>
      </c>
      <c r="D16" s="20">
        <v>20384360.829999998</v>
      </c>
      <c r="E16" s="20">
        <v>4534045.83</v>
      </c>
      <c r="F16" s="20">
        <v>2173960.9900000002</v>
      </c>
      <c r="G16" s="21">
        <f t="shared" si="0"/>
        <v>129464201.28999999</v>
      </c>
    </row>
    <row r="17" spans="1:7" x14ac:dyDescent="0.2">
      <c r="A17" s="18">
        <v>14</v>
      </c>
      <c r="B17" s="19" t="s">
        <v>15</v>
      </c>
      <c r="C17" s="20">
        <v>150777753.43000001</v>
      </c>
      <c r="D17" s="20">
        <v>28897767.739999998</v>
      </c>
      <c r="E17" s="20">
        <v>6591821.8499999996</v>
      </c>
      <c r="F17" s="20">
        <v>3160612.85</v>
      </c>
      <c r="G17" s="21">
        <f t="shared" si="0"/>
        <v>189427955.87</v>
      </c>
    </row>
    <row r="18" spans="1:7" x14ac:dyDescent="0.2">
      <c r="A18" s="18">
        <v>15</v>
      </c>
      <c r="B18" s="22" t="s">
        <v>16</v>
      </c>
      <c r="C18" s="20">
        <v>99259957.900000006</v>
      </c>
      <c r="D18" s="20">
        <v>20130623</v>
      </c>
      <c r="E18" s="20">
        <v>4401757.4000000004</v>
      </c>
      <c r="F18" s="20">
        <v>2110532.0099999998</v>
      </c>
      <c r="G18" s="21">
        <f t="shared" si="0"/>
        <v>125902870.31000002</v>
      </c>
    </row>
    <row r="19" spans="1:7" x14ac:dyDescent="0.2">
      <c r="A19" s="18">
        <v>16</v>
      </c>
      <c r="B19" s="19" t="s">
        <v>17</v>
      </c>
      <c r="C19" s="20">
        <v>145831325.13999999</v>
      </c>
      <c r="D19" s="20">
        <v>29347771.629999999</v>
      </c>
      <c r="E19" s="20">
        <v>6381545.0599999996</v>
      </c>
      <c r="F19" s="20">
        <v>3059790.42</v>
      </c>
      <c r="G19" s="21">
        <f t="shared" si="0"/>
        <v>184620432.24999997</v>
      </c>
    </row>
    <row r="20" spans="1:7" x14ac:dyDescent="0.2">
      <c r="A20" s="18">
        <v>17</v>
      </c>
      <c r="B20" s="19" t="s">
        <v>18</v>
      </c>
      <c r="C20" s="20">
        <v>183459637.55000001</v>
      </c>
      <c r="D20" s="20">
        <v>36259383.090000004</v>
      </c>
      <c r="E20" s="20">
        <v>7981156</v>
      </c>
      <c r="F20" s="20">
        <v>3826763.65</v>
      </c>
      <c r="G20" s="21">
        <f t="shared" si="0"/>
        <v>231526940.29000002</v>
      </c>
    </row>
    <row r="21" spans="1:7" x14ac:dyDescent="0.2">
      <c r="A21" s="18">
        <v>18</v>
      </c>
      <c r="B21" s="19" t="s">
        <v>19</v>
      </c>
      <c r="C21" s="20">
        <v>137533033.25</v>
      </c>
      <c r="D21" s="20">
        <v>27057694.370000001</v>
      </c>
      <c r="E21" s="20">
        <v>6028777.75</v>
      </c>
      <c r="F21" s="20">
        <v>2890647.36</v>
      </c>
      <c r="G21" s="21">
        <f t="shared" si="0"/>
        <v>173510152.73000002</v>
      </c>
    </row>
    <row r="22" spans="1:7" x14ac:dyDescent="0.2">
      <c r="A22" s="18">
        <v>19</v>
      </c>
      <c r="B22" s="19" t="s">
        <v>20</v>
      </c>
      <c r="C22" s="20">
        <v>129994860.97</v>
      </c>
      <c r="D22" s="20">
        <v>24083530.73</v>
      </c>
      <c r="E22" s="20">
        <v>5708323.7599999998</v>
      </c>
      <c r="F22" s="20">
        <v>2736997.73</v>
      </c>
      <c r="G22" s="21">
        <f t="shared" si="0"/>
        <v>162523713.18999997</v>
      </c>
    </row>
    <row r="23" spans="1:7" x14ac:dyDescent="0.2">
      <c r="A23" s="18">
        <v>20</v>
      </c>
      <c r="B23" s="19" t="s">
        <v>21</v>
      </c>
      <c r="C23" s="20">
        <v>139695432.78999999</v>
      </c>
      <c r="D23" s="20">
        <v>26418091.140000001</v>
      </c>
      <c r="E23" s="20">
        <v>6120703.1600000001</v>
      </c>
      <c r="F23" s="20">
        <v>2934723.28</v>
      </c>
      <c r="G23" s="21">
        <f t="shared" si="0"/>
        <v>175168950.37</v>
      </c>
    </row>
    <row r="24" spans="1:7" x14ac:dyDescent="0.2">
      <c r="A24" s="18">
        <v>21</v>
      </c>
      <c r="B24" s="19" t="s">
        <v>22</v>
      </c>
      <c r="C24" s="20">
        <v>136594893.62</v>
      </c>
      <c r="D24" s="20">
        <v>25908144.199999999</v>
      </c>
      <c r="E24" s="20">
        <v>5988896.6500000004</v>
      </c>
      <c r="F24" s="20">
        <v>2871525.38</v>
      </c>
      <c r="G24" s="21">
        <f t="shared" si="0"/>
        <v>171363459.84999999</v>
      </c>
    </row>
    <row r="25" spans="1:7" x14ac:dyDescent="0.2">
      <c r="A25" s="28"/>
      <c r="B25" s="27" t="s">
        <v>28</v>
      </c>
      <c r="C25" s="29">
        <f>SUM(C4:C24)</f>
        <v>2904561885.5</v>
      </c>
      <c r="D25" s="29">
        <f t="shared" ref="D25:G25" si="1">SUM(D4:D24)</f>
        <v>563343436.17000008</v>
      </c>
      <c r="E25" s="29">
        <f t="shared" si="1"/>
        <v>127300158.06</v>
      </c>
      <c r="F25" s="29">
        <f t="shared" si="1"/>
        <v>61037225.330000006</v>
      </c>
      <c r="G25" s="29">
        <f t="shared" si="1"/>
        <v>3656242705.0599995</v>
      </c>
    </row>
    <row r="27" spans="1:7" x14ac:dyDescent="0.2">
      <c r="E27" s="23"/>
    </row>
    <row r="28" spans="1:7" x14ac:dyDescent="0.2">
      <c r="E28" s="23"/>
    </row>
  </sheetData>
  <mergeCells count="1">
    <mergeCell ref="B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F29"/>
  <sheetViews>
    <sheetView topLeftCell="A10" workbookViewId="0">
      <selection activeCell="B25" sqref="B25"/>
    </sheetView>
  </sheetViews>
  <sheetFormatPr defaultRowHeight="15" x14ac:dyDescent="0.2"/>
  <cols>
    <col min="1" max="1" width="6.859375" customWidth="1"/>
    <col min="2" max="2" width="17.62109375" bestFit="1" customWidth="1"/>
    <col min="3" max="3" width="16.140625" bestFit="1" customWidth="1"/>
    <col min="4" max="4" width="14.796875" bestFit="1" customWidth="1"/>
    <col min="5" max="5" width="16.140625" bestFit="1" customWidth="1"/>
    <col min="6" max="6" width="16.41015625" bestFit="1" customWidth="1"/>
  </cols>
  <sheetData>
    <row r="2" spans="1:6" ht="21" x14ac:dyDescent="0.3">
      <c r="A2" s="31"/>
      <c r="B2" s="47" t="s">
        <v>61</v>
      </c>
      <c r="C2" s="47"/>
      <c r="D2" s="47"/>
      <c r="E2" s="47"/>
      <c r="F2" s="47"/>
    </row>
    <row r="3" spans="1:6" x14ac:dyDescent="0.2">
      <c r="A3" s="36" t="s">
        <v>0</v>
      </c>
      <c r="B3" s="37" t="s">
        <v>1</v>
      </c>
      <c r="C3" s="38" t="s">
        <v>23</v>
      </c>
      <c r="D3" s="38" t="s">
        <v>24</v>
      </c>
      <c r="E3" s="38" t="s">
        <v>36</v>
      </c>
      <c r="F3" s="38" t="s">
        <v>28</v>
      </c>
    </row>
    <row r="4" spans="1:6" x14ac:dyDescent="0.2">
      <c r="A4" s="1">
        <v>1</v>
      </c>
      <c r="B4" s="2" t="s">
        <v>2</v>
      </c>
      <c r="C4" s="3">
        <v>148673962.74000001</v>
      </c>
      <c r="D4" s="3">
        <v>42040311.469999999</v>
      </c>
      <c r="E4" s="3">
        <v>41797.68</v>
      </c>
      <c r="F4" s="4">
        <f>SUM(C4:E4)</f>
        <v>190756071.89000002</v>
      </c>
    </row>
    <row r="5" spans="1:6" x14ac:dyDescent="0.2">
      <c r="A5" s="1">
        <v>2</v>
      </c>
      <c r="B5" s="2" t="s">
        <v>3</v>
      </c>
      <c r="C5" s="3">
        <v>130965308.98999999</v>
      </c>
      <c r="D5" s="3">
        <v>35451901.149999999</v>
      </c>
      <c r="E5" s="3">
        <v>36958.58</v>
      </c>
      <c r="F5" s="4">
        <f t="shared" ref="F5:F24" si="0">SUM(C5:E5)</f>
        <v>166454168.72</v>
      </c>
    </row>
    <row r="6" spans="1:6" x14ac:dyDescent="0.2">
      <c r="A6" s="1">
        <v>3</v>
      </c>
      <c r="B6" s="2" t="s">
        <v>4</v>
      </c>
      <c r="C6" s="3">
        <v>166407289.63999999</v>
      </c>
      <c r="D6" s="3">
        <v>47415021.670000002</v>
      </c>
      <c r="E6" s="3">
        <v>46643.519999999997</v>
      </c>
      <c r="F6" s="4">
        <f t="shared" si="0"/>
        <v>213868954.83000001</v>
      </c>
    </row>
    <row r="7" spans="1:6" x14ac:dyDescent="0.2">
      <c r="A7" s="1">
        <v>4</v>
      </c>
      <c r="B7" s="2" t="s">
        <v>5</v>
      </c>
      <c r="C7" s="3">
        <v>130867529.73999999</v>
      </c>
      <c r="D7" s="3">
        <v>36909595.079999998</v>
      </c>
      <c r="E7" s="3">
        <v>36931.86</v>
      </c>
      <c r="F7" s="4">
        <f t="shared" si="0"/>
        <v>167814056.68000001</v>
      </c>
    </row>
    <row r="8" spans="1:6" x14ac:dyDescent="0.2">
      <c r="A8" s="1">
        <v>5</v>
      </c>
      <c r="B8" s="2" t="s">
        <v>6</v>
      </c>
      <c r="C8" s="3">
        <v>180510270.69</v>
      </c>
      <c r="D8" s="3">
        <v>46834237.210000001</v>
      </c>
      <c r="E8" s="3">
        <v>50497.32</v>
      </c>
      <c r="F8" s="4">
        <f t="shared" si="0"/>
        <v>227395005.22</v>
      </c>
    </row>
    <row r="9" spans="1:6" x14ac:dyDescent="0.2">
      <c r="A9" s="1">
        <v>6</v>
      </c>
      <c r="B9" s="2" t="s">
        <v>7</v>
      </c>
      <c r="C9" s="3">
        <v>139394806.83000001</v>
      </c>
      <c r="D9" s="3">
        <v>35930980.280000001</v>
      </c>
      <c r="E9" s="3">
        <v>39262.04</v>
      </c>
      <c r="F9" s="4">
        <f t="shared" si="0"/>
        <v>175365049.15000001</v>
      </c>
    </row>
    <row r="10" spans="1:6" x14ac:dyDescent="0.2">
      <c r="A10" s="1">
        <v>7</v>
      </c>
      <c r="B10" s="2" t="s">
        <v>8</v>
      </c>
      <c r="C10" s="3">
        <v>116275501.55</v>
      </c>
      <c r="D10" s="3">
        <v>31945748.02</v>
      </c>
      <c r="E10" s="3">
        <v>32944.42</v>
      </c>
      <c r="F10" s="4">
        <f t="shared" si="0"/>
        <v>148254193.98999998</v>
      </c>
    </row>
    <row r="11" spans="1:6" x14ac:dyDescent="0.2">
      <c r="A11" s="1">
        <v>8</v>
      </c>
      <c r="B11" s="5" t="s">
        <v>9</v>
      </c>
      <c r="C11" s="3">
        <v>136987892.69999999</v>
      </c>
      <c r="D11" s="3">
        <v>37571710.810000002</v>
      </c>
      <c r="E11" s="3">
        <v>38604.32</v>
      </c>
      <c r="F11" s="4">
        <f t="shared" si="0"/>
        <v>174598207.82999998</v>
      </c>
    </row>
    <row r="12" spans="1:6" x14ac:dyDescent="0.2">
      <c r="A12" s="1">
        <v>9</v>
      </c>
      <c r="B12" s="2" t="s">
        <v>10</v>
      </c>
      <c r="C12" s="3">
        <v>134261885.81999999</v>
      </c>
      <c r="D12" s="3">
        <v>35254594.460000001</v>
      </c>
      <c r="E12" s="3">
        <v>37859.410000000003</v>
      </c>
      <c r="F12" s="4">
        <f t="shared" si="0"/>
        <v>169554339.69</v>
      </c>
    </row>
    <row r="13" spans="1:6" x14ac:dyDescent="0.2">
      <c r="A13" s="1">
        <v>10</v>
      </c>
      <c r="B13" s="2" t="s">
        <v>11</v>
      </c>
      <c r="C13" s="3">
        <v>142190457.66</v>
      </c>
      <c r="D13" s="3">
        <v>37359391.649999999</v>
      </c>
      <c r="E13" s="3">
        <v>40025.980000000003</v>
      </c>
      <c r="F13" s="4">
        <f t="shared" si="0"/>
        <v>179589875.28999999</v>
      </c>
    </row>
    <row r="14" spans="1:6" x14ac:dyDescent="0.2">
      <c r="A14" s="1">
        <v>11</v>
      </c>
      <c r="B14" s="2" t="s">
        <v>12</v>
      </c>
      <c r="C14" s="3">
        <v>124655749.59999999</v>
      </c>
      <c r="D14" s="3">
        <v>34922258.060000002</v>
      </c>
      <c r="E14" s="3">
        <v>35234.42</v>
      </c>
      <c r="F14" s="4">
        <f t="shared" si="0"/>
        <v>159613242.07999998</v>
      </c>
    </row>
    <row r="15" spans="1:6" x14ac:dyDescent="0.2">
      <c r="A15" s="1">
        <v>12</v>
      </c>
      <c r="B15" s="2" t="s">
        <v>13</v>
      </c>
      <c r="C15" s="3">
        <v>160334430.25999999</v>
      </c>
      <c r="D15" s="3">
        <v>41468435.509999998</v>
      </c>
      <c r="E15" s="3">
        <v>44984.04</v>
      </c>
      <c r="F15" s="4">
        <f t="shared" si="0"/>
        <v>201847849.80999997</v>
      </c>
    </row>
    <row r="16" spans="1:6" x14ac:dyDescent="0.2">
      <c r="A16" s="1">
        <v>13</v>
      </c>
      <c r="B16" s="2" t="s">
        <v>14</v>
      </c>
      <c r="C16" s="3">
        <v>104373849.51000001</v>
      </c>
      <c r="D16" s="3">
        <v>28994561.210000001</v>
      </c>
      <c r="E16" s="3">
        <v>29692.15</v>
      </c>
      <c r="F16" s="4">
        <f t="shared" si="0"/>
        <v>133398102.87</v>
      </c>
    </row>
    <row r="17" spans="1:6" x14ac:dyDescent="0.2">
      <c r="A17" s="1">
        <v>14</v>
      </c>
      <c r="B17" s="2" t="s">
        <v>15</v>
      </c>
      <c r="C17" s="3">
        <v>153688383.90000001</v>
      </c>
      <c r="D17" s="3">
        <v>41213388.560000002</v>
      </c>
      <c r="E17" s="3">
        <v>43167.93</v>
      </c>
      <c r="F17" s="4">
        <f t="shared" si="0"/>
        <v>194944940.39000002</v>
      </c>
    </row>
    <row r="18" spans="1:6" x14ac:dyDescent="0.2">
      <c r="A18" s="1">
        <v>15</v>
      </c>
      <c r="B18" s="5" t="s">
        <v>16</v>
      </c>
      <c r="C18" s="3">
        <v>101203561.58</v>
      </c>
      <c r="D18" s="3">
        <v>28630385.190000001</v>
      </c>
      <c r="E18" s="3">
        <v>28825.83</v>
      </c>
      <c r="F18" s="4">
        <f t="shared" si="0"/>
        <v>129862772.59999999</v>
      </c>
    </row>
    <row r="19" spans="1:6" x14ac:dyDescent="0.2">
      <c r="A19" s="1">
        <v>16</v>
      </c>
      <c r="B19" s="2" t="s">
        <v>17</v>
      </c>
      <c r="C19" s="3">
        <v>148649107.53</v>
      </c>
      <c r="D19" s="3">
        <v>41859254.530000001</v>
      </c>
      <c r="E19" s="3">
        <v>41790.879999999997</v>
      </c>
      <c r="F19" s="4">
        <f t="shared" si="0"/>
        <v>190550152.94</v>
      </c>
    </row>
    <row r="20" spans="1:6" x14ac:dyDescent="0.2">
      <c r="A20" s="1">
        <v>17</v>
      </c>
      <c r="B20" s="2" t="s">
        <v>18</v>
      </c>
      <c r="C20" s="3">
        <v>186983730.94</v>
      </c>
      <c r="D20" s="3">
        <v>51779112.469999999</v>
      </c>
      <c r="E20" s="3">
        <v>52266.27</v>
      </c>
      <c r="F20" s="4">
        <f t="shared" si="0"/>
        <v>238815109.68000001</v>
      </c>
    </row>
    <row r="21" spans="1:6" x14ac:dyDescent="0.2">
      <c r="A21" s="1">
        <v>18</v>
      </c>
      <c r="B21" s="2" t="s">
        <v>19</v>
      </c>
      <c r="C21" s="3">
        <v>140195050.61000001</v>
      </c>
      <c r="D21" s="3">
        <v>38572431.880000003</v>
      </c>
      <c r="E21" s="3">
        <v>39480.71</v>
      </c>
      <c r="F21" s="4">
        <f t="shared" si="0"/>
        <v>178806963.20000002</v>
      </c>
    </row>
    <row r="22" spans="1:6" x14ac:dyDescent="0.2">
      <c r="A22" s="1">
        <v>19</v>
      </c>
      <c r="B22" s="2" t="s">
        <v>20</v>
      </c>
      <c r="C22" s="3">
        <v>132515381.31</v>
      </c>
      <c r="D22" s="3">
        <v>34303777.469999999</v>
      </c>
      <c r="E22" s="3">
        <v>37382.15</v>
      </c>
      <c r="F22" s="4">
        <f t="shared" si="0"/>
        <v>166856540.93000001</v>
      </c>
    </row>
    <row r="23" spans="1:6" x14ac:dyDescent="0.2">
      <c r="A23" s="1">
        <v>20</v>
      </c>
      <c r="B23" s="2" t="s">
        <v>21</v>
      </c>
      <c r="C23" s="3">
        <v>142398039.97999999</v>
      </c>
      <c r="D23" s="3">
        <v>37654444.340000004</v>
      </c>
      <c r="E23" s="3">
        <v>40082.71</v>
      </c>
      <c r="F23" s="4">
        <f t="shared" si="0"/>
        <v>180092567.03</v>
      </c>
    </row>
    <row r="24" spans="1:6" x14ac:dyDescent="0.2">
      <c r="A24" s="1">
        <v>21</v>
      </c>
      <c r="B24" s="2" t="s">
        <v>22</v>
      </c>
      <c r="C24" s="3">
        <v>139239301.41</v>
      </c>
      <c r="D24" s="3">
        <v>36922545.399999999</v>
      </c>
      <c r="E24" s="3">
        <v>39219.54</v>
      </c>
      <c r="F24" s="4">
        <f t="shared" si="0"/>
        <v>176201066.34999999</v>
      </c>
    </row>
    <row r="25" spans="1:6" x14ac:dyDescent="0.2">
      <c r="A25" s="39"/>
      <c r="B25" s="38" t="s">
        <v>28</v>
      </c>
      <c r="C25" s="40">
        <f>SUM(C4:C24)</f>
        <v>2960771492.9899998</v>
      </c>
      <c r="D25" s="40">
        <f t="shared" ref="D25:F25" si="1">SUM(D4:D24)</f>
        <v>803034086.41999996</v>
      </c>
      <c r="E25" s="40">
        <f t="shared" si="1"/>
        <v>833651.76</v>
      </c>
      <c r="F25" s="40">
        <f t="shared" si="1"/>
        <v>3764639231.1699996</v>
      </c>
    </row>
    <row r="28" spans="1:6" x14ac:dyDescent="0.2">
      <c r="E28" s="7"/>
    </row>
    <row r="29" spans="1:6" x14ac:dyDescent="0.2">
      <c r="E29" s="7"/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 2018</vt:lpstr>
      <vt:lpstr>FEB 2018</vt:lpstr>
      <vt:lpstr>MARCH 2018</vt:lpstr>
      <vt:lpstr>APRIL 2018</vt:lpstr>
      <vt:lpstr>MAY 2018</vt:lpstr>
      <vt:lpstr>JUNE 2018</vt:lpstr>
      <vt:lpstr>JULY</vt:lpstr>
      <vt:lpstr>AUG 2018</vt:lpstr>
      <vt:lpstr>SEPT 2018</vt:lpstr>
      <vt:lpstr>OCT 2018</vt:lpstr>
      <vt:lpstr>NOVEMBER 2018</vt:lpstr>
      <vt:lpstr>DECEMBER 2018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2021-01-27T08:08:59Z</dcterms:created>
  <dcterms:modified xsi:type="dcterms:W3CDTF">2021-03-01T12:49:57Z</dcterms:modified>
</cp:coreProperties>
</file>